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https://hillmountcapital-my.sharepoint.com/personal/naomi_hillmount_ca/Documents/"/>
    </mc:Choice>
  </mc:AlternateContent>
  <xr:revisionPtr revIDLastSave="13" documentId="8_{D7E2306F-C659-40C9-86A3-E0C6CFE4F131}" xr6:coauthVersionLast="47" xr6:coauthVersionMax="47" xr10:uidLastSave="{895FEE89-A14D-487B-A48F-8C7DFCB54D6D}"/>
  <bookViews>
    <workbookView xWindow="19090" yWindow="-110" windowWidth="38620" windowHeight="21100" xr2:uid="{00000000-000D-0000-FFFF-FFFF00000000}"/>
  </bookViews>
  <sheets>
    <sheet name="Budget" sheetId="5" r:id="rId1"/>
  </sheets>
  <definedNames>
    <definedName name="_xlnm.Print_Titles" localSheetId="0">Budget!$1:$9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32" i="5"/>
  <c r="E22" i="5"/>
  <c r="E23" i="5"/>
  <c r="E24" i="5"/>
  <c r="E25" i="5"/>
  <c r="E26" i="5"/>
  <c r="E27" i="5"/>
  <c r="E21" i="5"/>
  <c r="J72" i="5"/>
  <c r="L72" i="5" s="1"/>
  <c r="D74" i="5"/>
  <c r="K74" i="5" s="1"/>
  <c r="H18" i="5"/>
  <c r="G18" i="5"/>
  <c r="D29" i="5"/>
  <c r="J16" i="5"/>
  <c r="L16" i="5" s="1"/>
  <c r="H74" i="5"/>
  <c r="G74" i="5"/>
  <c r="H29" i="5"/>
  <c r="G29" i="5"/>
  <c r="J26" i="5"/>
  <c r="L26" i="5" s="1"/>
  <c r="J27" i="5"/>
  <c r="L27" i="5" s="1"/>
  <c r="J32" i="5"/>
  <c r="J33" i="5"/>
  <c r="E29" i="5" l="1"/>
  <c r="E74" i="5"/>
  <c r="G78" i="5"/>
  <c r="H78" i="5"/>
  <c r="J25" i="5"/>
  <c r="L25" i="5" s="1"/>
  <c r="J15" i="5"/>
  <c r="L15" i="5" s="1"/>
  <c r="J14" i="5"/>
  <c r="L14" i="5" s="1"/>
  <c r="J13" i="5"/>
  <c r="L13" i="5" s="1"/>
  <c r="J12" i="5"/>
  <c r="J71" i="5"/>
  <c r="L71" i="5" s="1"/>
  <c r="J70" i="5"/>
  <c r="L70" i="5" s="1"/>
  <c r="J69" i="5"/>
  <c r="L69" i="5" s="1"/>
  <c r="J68" i="5"/>
  <c r="L68" i="5" s="1"/>
  <c r="J67" i="5"/>
  <c r="L67" i="5" s="1"/>
  <c r="J66" i="5"/>
  <c r="L66" i="5" s="1"/>
  <c r="J65" i="5"/>
  <c r="L65" i="5" s="1"/>
  <c r="J64" i="5"/>
  <c r="L64" i="5" s="1"/>
  <c r="J63" i="5"/>
  <c r="L63" i="5" s="1"/>
  <c r="J62" i="5"/>
  <c r="L62" i="5" s="1"/>
  <c r="J61" i="5"/>
  <c r="L61" i="5" s="1"/>
  <c r="J60" i="5"/>
  <c r="L60" i="5" s="1"/>
  <c r="J59" i="5"/>
  <c r="L59" i="5" s="1"/>
  <c r="J58" i="5"/>
  <c r="L58" i="5" s="1"/>
  <c r="J57" i="5"/>
  <c r="L57" i="5" s="1"/>
  <c r="J56" i="5"/>
  <c r="L56" i="5" s="1"/>
  <c r="J55" i="5"/>
  <c r="L55" i="5" s="1"/>
  <c r="J54" i="5"/>
  <c r="L54" i="5" s="1"/>
  <c r="J53" i="5"/>
  <c r="L53" i="5" s="1"/>
  <c r="J52" i="5"/>
  <c r="L52" i="5" s="1"/>
  <c r="J51" i="5"/>
  <c r="L51" i="5" s="1"/>
  <c r="J50" i="5"/>
  <c r="L50" i="5" s="1"/>
  <c r="J49" i="5"/>
  <c r="L49" i="5" s="1"/>
  <c r="J48" i="5"/>
  <c r="L48" i="5" s="1"/>
  <c r="J47" i="5"/>
  <c r="L47" i="5" s="1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L33" i="5"/>
  <c r="J24" i="5"/>
  <c r="L24" i="5" s="1"/>
  <c r="J23" i="5"/>
  <c r="L23" i="5" s="1"/>
  <c r="J22" i="5"/>
  <c r="L22" i="5" s="1"/>
  <c r="J21" i="5"/>
  <c r="J74" i="5" l="1"/>
  <c r="L12" i="5"/>
  <c r="L18" i="5" s="1"/>
  <c r="J18" i="5"/>
  <c r="L21" i="5"/>
  <c r="L29" i="5" s="1"/>
  <c r="J29" i="5"/>
  <c r="D78" i="5"/>
  <c r="E76" i="5"/>
  <c r="D76" i="5"/>
  <c r="K76" i="5" s="1"/>
  <c r="G76" i="5"/>
  <c r="H76" i="5"/>
  <c r="L32" i="5"/>
  <c r="L74" i="5" s="1"/>
  <c r="J78" i="5" l="1"/>
  <c r="L78" i="5"/>
  <c r="L76" i="5"/>
  <c r="J76" i="5"/>
</calcChain>
</file>

<file path=xl/sharedStrings.xml><?xml version="1.0" encoding="utf-8"?>
<sst xmlns="http://schemas.openxmlformats.org/spreadsheetml/2006/main" count="88" uniqueCount="83">
  <si>
    <t>Hillmount Capital</t>
  </si>
  <si>
    <t>Schedule D - Construction Budget</t>
  </si>
  <si>
    <t>Property Address:</t>
  </si>
  <si>
    <t>Square Footage (SF)</t>
  </si>
  <si>
    <t>Required fields</t>
  </si>
  <si>
    <t>For in process projects</t>
  </si>
  <si>
    <t>Borrower Name:</t>
  </si>
  <si>
    <t>Categories</t>
  </si>
  <si>
    <t>Budget</t>
  </si>
  <si>
    <t>per SF</t>
  </si>
  <si>
    <t>Completed Prior to Closing</t>
  </si>
  <si>
    <t>Completed, Current Draw</t>
  </si>
  <si>
    <t>Total Completed to Date</t>
  </si>
  <si>
    <t>%</t>
  </si>
  <si>
    <t>Cost to Complete</t>
  </si>
  <si>
    <t>Land costs</t>
  </si>
  <si>
    <t>A</t>
  </si>
  <si>
    <t>land purchase price</t>
  </si>
  <si>
    <t>B</t>
  </si>
  <si>
    <t>broker commission payable</t>
  </si>
  <si>
    <t>C</t>
  </si>
  <si>
    <t>land transfer tax</t>
  </si>
  <si>
    <t>D</t>
  </si>
  <si>
    <t>property tax adjustment</t>
  </si>
  <si>
    <t>G</t>
  </si>
  <si>
    <t>land cost contingency</t>
  </si>
  <si>
    <t>Total - Land costs</t>
  </si>
  <si>
    <t>Soft costs</t>
  </si>
  <si>
    <t>architectural fees</t>
  </si>
  <si>
    <t>building permit(s)</t>
  </si>
  <si>
    <t>development fee</t>
  </si>
  <si>
    <t>curb / tree protection deposits (if applicable)</t>
  </si>
  <si>
    <t>F</t>
  </si>
  <si>
    <t>engineer</t>
  </si>
  <si>
    <t>septic design</t>
  </si>
  <si>
    <t>H</t>
  </si>
  <si>
    <t>soft cost contingency</t>
  </si>
  <si>
    <t>Total - Soft costs</t>
  </si>
  <si>
    <t>Hard costs</t>
  </si>
  <si>
    <t>survey and layout</t>
  </si>
  <si>
    <t>demolition, excavation and backfill</t>
  </si>
  <si>
    <t>footing, foundation forming, waterproofing</t>
  </si>
  <si>
    <t>structural steel</t>
  </si>
  <si>
    <t>lumber and trusses-material</t>
  </si>
  <si>
    <t>framing - labour</t>
  </si>
  <si>
    <t>roofing</t>
  </si>
  <si>
    <t>drains, dewatering system, and basement concrete</t>
  </si>
  <si>
    <t>windows and exterior doors</t>
  </si>
  <si>
    <r>
      <t xml:space="preserve">exterior finishing </t>
    </r>
    <r>
      <rPr>
        <sz val="9"/>
        <color rgb="FF000000"/>
        <rFont val="Calibri"/>
        <scheme val="minor"/>
      </rPr>
      <t xml:space="preserve">(stucco or masonry) and ornamentals </t>
    </r>
  </si>
  <si>
    <t>street connection (water, sanitary and storm), or septic</t>
  </si>
  <si>
    <t>aluminum soffits, facia and troughs</t>
  </si>
  <si>
    <t>electrical - rough-in</t>
  </si>
  <si>
    <t>electrical - finish (fixtures and installation)</t>
  </si>
  <si>
    <t>plumbing - rough-in</t>
  </si>
  <si>
    <t>plumbing - finish (fixtures and installation)</t>
  </si>
  <si>
    <t>HVAC - rough-in (duct work)</t>
  </si>
  <si>
    <t>HVAC - finish (furnace, boiler, A/C unit, air handler)</t>
  </si>
  <si>
    <t>insulation</t>
  </si>
  <si>
    <t>drywall and taping</t>
  </si>
  <si>
    <t>fireplace</t>
  </si>
  <si>
    <t>interior stairs and railings</t>
  </si>
  <si>
    <t>flooring - hardwood, carpets, marble / ceramics</t>
  </si>
  <si>
    <t>interior trim, doors and hardware (built-ins)</t>
  </si>
  <si>
    <t>crown moldings</t>
  </si>
  <si>
    <t>painting and staining</t>
  </si>
  <si>
    <t>bathroom ceramics</t>
  </si>
  <si>
    <t>glass shower doors / mirrors</t>
  </si>
  <si>
    <t>kitchen cabinets and bathroom vanities</t>
  </si>
  <si>
    <t>counter tops</t>
  </si>
  <si>
    <t>caulking</t>
  </si>
  <si>
    <t>security system; intercom, system</t>
  </si>
  <si>
    <t>cleaning and disposal</t>
  </si>
  <si>
    <t>garage doors</t>
  </si>
  <si>
    <t>driveway</t>
  </si>
  <si>
    <t>final grading and landscaping</t>
  </si>
  <si>
    <t>exterior woodwork (patio, gazebo)</t>
  </si>
  <si>
    <t>appliances</t>
  </si>
  <si>
    <t>contingency</t>
  </si>
  <si>
    <t>cost allowance and supervision</t>
  </si>
  <si>
    <t>financing cost</t>
  </si>
  <si>
    <t>Total - Hard costs</t>
  </si>
  <si>
    <t>Total Soft costs + Hard costs</t>
  </si>
  <si>
    <t xml:space="preserve">Total Project Cost (land + soft + hard costs)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</si>
</sst>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name val="Arial"/>
      <family val="2"/>
    </font>
    <font>
      <b/>
      <sz val="11"/>
      <color theme="1"/>
      <name val="Calibri"/>
      <scheme val="minor"/>
    </font>
    <font>
      <sz val="9"/>
      <name val="Calibri"/>
      <scheme val="minor"/>
    </font>
    <font>
      <b/>
      <u/>
      <sz val="11"/>
      <color indexed="8"/>
      <name val="Calibri"/>
      <scheme val="minor"/>
    </font>
    <font>
      <sz val="9"/>
      <color indexed="8"/>
      <name val="Calibri"/>
      <scheme val="minor"/>
    </font>
    <font>
      <b/>
      <sz val="9"/>
      <color indexed="8"/>
      <name val="Calibri"/>
      <scheme val="minor"/>
    </font>
    <font>
      <sz val="10"/>
      <name val="Calibri"/>
      <scheme val="minor"/>
    </font>
    <font>
      <sz val="9"/>
      <color rgb="FF000000"/>
      <name val="Calibri"/>
      <scheme val="minor"/>
    </font>
    <font>
      <b/>
      <sz val="10"/>
      <name val="Calibri"/>
      <scheme val="minor"/>
    </font>
    <font>
      <b/>
      <sz val="18"/>
      <color rgb="FFBFAC73"/>
      <name val="Calibri"/>
      <scheme val="minor"/>
    </font>
    <font>
      <b/>
      <sz val="14"/>
      <color rgb="FFBFAC73"/>
      <name val="Calibri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indexed="8"/>
      <name val="Calibri"/>
      <scheme val="minor"/>
    </font>
    <font>
      <sz val="8"/>
      <name val="Calibri"/>
      <scheme val="minor"/>
    </font>
    <font>
      <u/>
      <sz val="11"/>
      <name val="Calibri"/>
      <scheme val="minor"/>
    </font>
    <font>
      <sz val="10"/>
      <color indexed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72A4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2" fillId="0" borderId="0" xfId="0" applyFont="1"/>
    <xf numFmtId="0" fontId="11" fillId="0" borderId="0" xfId="0" applyFont="1"/>
    <xf numFmtId="0" fontId="14" fillId="0" borderId="0" xfId="1" applyFont="1"/>
    <xf numFmtId="0" fontId="15" fillId="0" borderId="6" xfId="1" applyFont="1" applyBorder="1"/>
    <xf numFmtId="43" fontId="4" fillId="0" borderId="0" xfId="3" applyFont="1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8" fontId="7" fillId="0" borderId="0" xfId="0" applyNumberFormat="1" applyFont="1"/>
    <xf numFmtId="167" fontId="7" fillId="0" borderId="0" xfId="0" applyNumberFormat="1" applyFont="1"/>
    <xf numFmtId="167" fontId="7" fillId="4" borderId="0" xfId="0" applyNumberFormat="1" applyFont="1" applyFill="1" applyProtection="1">
      <protection locked="0"/>
    </xf>
    <xf numFmtId="167" fontId="7" fillId="2" borderId="0" xfId="0" applyNumberFormat="1" applyFont="1" applyFill="1" applyProtection="1">
      <protection locked="0"/>
    </xf>
    <xf numFmtId="0" fontId="11" fillId="0" borderId="0" xfId="0" applyFont="1" applyAlignment="1">
      <alignment horizontal="center"/>
    </xf>
    <xf numFmtId="167" fontId="8" fillId="0" borderId="2" xfId="0" applyNumberFormat="1" applyFont="1" applyBorder="1"/>
    <xf numFmtId="38" fontId="8" fillId="0" borderId="0" xfId="0" applyNumberFormat="1" applyFont="1"/>
    <xf numFmtId="164" fontId="11" fillId="0" borderId="0" xfId="0" applyNumberFormat="1" applyFont="1"/>
    <xf numFmtId="167" fontId="17" fillId="0" borderId="0" xfId="0" applyNumberFormat="1" applyFont="1"/>
    <xf numFmtId="0" fontId="17" fillId="0" borderId="0" xfId="0" applyFont="1"/>
    <xf numFmtId="165" fontId="14" fillId="0" borderId="0" xfId="0" applyNumberFormat="1" applyFont="1"/>
    <xf numFmtId="0" fontId="14" fillId="0" borderId="0" xfId="0" applyFont="1"/>
    <xf numFmtId="37" fontId="14" fillId="0" borderId="0" xfId="0" applyNumberFormat="1" applyFont="1"/>
    <xf numFmtId="37" fontId="18" fillId="0" borderId="0" xfId="0" applyNumberFormat="1" applyFont="1"/>
    <xf numFmtId="0" fontId="19" fillId="0" borderId="0" xfId="0" applyFont="1"/>
    <xf numFmtId="9" fontId="17" fillId="0" borderId="0" xfId="2" applyFont="1"/>
    <xf numFmtId="167" fontId="8" fillId="0" borderId="1" xfId="0" applyNumberFormat="1" applyFont="1" applyBorder="1"/>
    <xf numFmtId="0" fontId="12" fillId="3" borderId="0" xfId="1" applyFont="1" applyFill="1" applyAlignment="1">
      <alignment horizontal="center"/>
    </xf>
    <xf numFmtId="0" fontId="13" fillId="3" borderId="0" xfId="1" applyFont="1" applyFill="1" applyAlignment="1">
      <alignment horizontal="center"/>
    </xf>
    <xf numFmtId="0" fontId="1" fillId="0" borderId="0" xfId="0" applyFont="1"/>
    <xf numFmtId="43" fontId="1" fillId="0" borderId="0" xfId="3" applyFont="1"/>
    <xf numFmtId="43" fontId="1" fillId="0" borderId="0" xfId="3" applyFont="1" applyBorder="1" applyAlignment="1"/>
    <xf numFmtId="43" fontId="1" fillId="4" borderId="0" xfId="3" applyFont="1" applyFill="1" applyBorder="1" applyAlignment="1"/>
    <xf numFmtId="0" fontId="1" fillId="4" borderId="5" xfId="0" applyFont="1" applyFill="1" applyBorder="1" applyAlignment="1" applyProtection="1">
      <alignment wrapText="1"/>
      <protection locked="0"/>
    </xf>
    <xf numFmtId="43" fontId="1" fillId="4" borderId="3" xfId="3" applyFont="1" applyFill="1" applyBorder="1" applyAlignment="1" applyProtection="1">
      <protection locked="0"/>
    </xf>
    <xf numFmtId="43" fontId="1" fillId="2" borderId="0" xfId="3" applyFont="1" applyFill="1" applyBorder="1" applyAlignment="1"/>
    <xf numFmtId="43" fontId="1" fillId="0" borderId="0" xfId="3" applyFont="1" applyBorder="1" applyAlignment="1">
      <alignment horizontal="left"/>
    </xf>
    <xf numFmtId="0" fontId="1" fillId="4" borderId="4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7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right"/>
    </xf>
  </cellXfs>
  <cellStyles count="5">
    <cellStyle name="Comma 2" xfId="3" xr:uid="{00000000-0005-0000-0000-000000000000}"/>
    <cellStyle name="Comma 2 2" xfId="4" xr:uid="{402672DB-A744-4CFC-B189-55DABF1FD108}"/>
    <cellStyle name="Normal" xfId="0" builtinId="0"/>
    <cellStyle name="Normal 2" xfId="1" xr:uid="{00000000-0005-0000-0000-000002000000}"/>
    <cellStyle name="Percent 2" xfId="2" xr:uid="{00000000-0005-0000-0000-000004000000}"/>
  </cellStyles>
  <dxfs count="0"/>
  <tableStyles count="0" defaultTableStyle="TableStyleMedium2" defaultPivotStyle="PivotStyleLight16"/>
  <colors>
    <mruColors>
      <color rgb="FFB7DFF7"/>
      <color rgb="FF072A40"/>
      <color rgb="FFBFAC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"/>
  <sheetViews>
    <sheetView showGridLines="0" tabSelected="1" zoomScaleNormal="100" workbookViewId="0">
      <pane xSplit="5" ySplit="9" topLeftCell="F10" activePane="bottomRight" state="frozen"/>
      <selection pane="bottomRight" activeCell="E19" sqref="E19"/>
      <selection pane="bottomLeft" activeCell="A9" sqref="A9"/>
      <selection pane="topRight" activeCell="F1" sqref="F1"/>
    </sheetView>
  </sheetViews>
  <sheetFormatPr defaultRowHeight="15" outlineLevelRow="2" outlineLevelCol="1"/>
  <cols>
    <col min="1" max="1" width="3" style="1" customWidth="1"/>
    <col min="2" max="2" width="43.85546875" style="7" customWidth="1"/>
    <col min="3" max="3" width="2.140625" style="7" customWidth="1"/>
    <col min="4" max="4" width="16.7109375" style="7" customWidth="1"/>
    <col min="5" max="5" width="6.7109375" style="7" customWidth="1" outlineLevel="1"/>
    <col min="6" max="6" width="2.140625" style="7" customWidth="1"/>
    <col min="7" max="8" width="14.5703125" style="7" customWidth="1" outlineLevel="1"/>
    <col min="9" max="9" width="2.140625" style="7" customWidth="1" outlineLevel="1"/>
    <col min="10" max="10" width="15.7109375" style="7" customWidth="1" outlineLevel="1"/>
    <col min="11" max="11" width="5.7109375" style="7" customWidth="1" outlineLevel="1"/>
    <col min="12" max="12" width="14.7109375" style="7" customWidth="1" outlineLevel="1"/>
    <col min="13" max="13" width="13.28515625" style="7" bestFit="1" customWidth="1"/>
    <col min="14" max="14" width="9.140625" style="7"/>
    <col min="15" max="15" width="13.28515625" style="7" bestFit="1" customWidth="1"/>
    <col min="16" max="247" width="9.140625" style="7"/>
    <col min="248" max="248" width="3" style="7" customWidth="1"/>
    <col min="249" max="249" width="42.85546875" style="7" customWidth="1"/>
    <col min="250" max="250" width="2.140625" style="7" customWidth="1"/>
    <col min="251" max="251" width="16.7109375" style="7" customWidth="1"/>
    <col min="252" max="252" width="9.140625" style="7" customWidth="1"/>
    <col min="253" max="253" width="2.140625" style="7" customWidth="1"/>
    <col min="254" max="255" width="14.5703125" style="7" customWidth="1"/>
    <col min="256" max="256" width="2.140625" style="7" customWidth="1"/>
    <col min="257" max="257" width="16.28515625" style="7" customWidth="1"/>
    <col min="258" max="258" width="7.85546875" style="7" customWidth="1"/>
    <col min="259" max="259" width="16.5703125" style="7" customWidth="1"/>
    <col min="260" max="260" width="13.28515625" style="7" bestFit="1" customWidth="1"/>
    <col min="261" max="261" width="9.140625" style="7"/>
    <col min="262" max="262" width="13.28515625" style="7" bestFit="1" customWidth="1"/>
    <col min="263" max="263" width="3.28515625" style="7" customWidth="1"/>
    <col min="264" max="264" width="11.28515625" style="7" customWidth="1"/>
    <col min="265" max="265" width="21.7109375" style="7" customWidth="1"/>
    <col min="266" max="266" width="9.28515625" style="7" customWidth="1"/>
    <col min="267" max="267" width="12.85546875" style="7" customWidth="1"/>
    <col min="268" max="268" width="3.85546875" style="7" customWidth="1"/>
    <col min="269" max="269" width="13.42578125" style="7" customWidth="1"/>
    <col min="270" max="503" width="9.140625" style="7"/>
    <col min="504" max="504" width="3" style="7" customWidth="1"/>
    <col min="505" max="505" width="42.85546875" style="7" customWidth="1"/>
    <col min="506" max="506" width="2.140625" style="7" customWidth="1"/>
    <col min="507" max="507" width="16.7109375" style="7" customWidth="1"/>
    <col min="508" max="508" width="9.140625" style="7" customWidth="1"/>
    <col min="509" max="509" width="2.140625" style="7" customWidth="1"/>
    <col min="510" max="511" width="14.5703125" style="7" customWidth="1"/>
    <col min="512" max="512" width="2.140625" style="7" customWidth="1"/>
    <col min="513" max="513" width="16.28515625" style="7" customWidth="1"/>
    <col min="514" max="514" width="7.85546875" style="7" customWidth="1"/>
    <col min="515" max="515" width="16.5703125" style="7" customWidth="1"/>
    <col min="516" max="516" width="13.28515625" style="7" bestFit="1" customWidth="1"/>
    <col min="517" max="517" width="9.140625" style="7"/>
    <col min="518" max="518" width="13.28515625" style="7" bestFit="1" customWidth="1"/>
    <col min="519" max="519" width="3.28515625" style="7" customWidth="1"/>
    <col min="520" max="520" width="11.28515625" style="7" customWidth="1"/>
    <col min="521" max="521" width="21.7109375" style="7" customWidth="1"/>
    <col min="522" max="522" width="9.28515625" style="7" customWidth="1"/>
    <col min="523" max="523" width="12.85546875" style="7" customWidth="1"/>
    <col min="524" max="524" width="3.85546875" style="7" customWidth="1"/>
    <col min="525" max="525" width="13.42578125" style="7" customWidth="1"/>
    <col min="526" max="759" width="9.140625" style="7"/>
    <col min="760" max="760" width="3" style="7" customWidth="1"/>
    <col min="761" max="761" width="42.85546875" style="7" customWidth="1"/>
    <col min="762" max="762" width="2.140625" style="7" customWidth="1"/>
    <col min="763" max="763" width="16.7109375" style="7" customWidth="1"/>
    <col min="764" max="764" width="9.140625" style="7" customWidth="1"/>
    <col min="765" max="765" width="2.140625" style="7" customWidth="1"/>
    <col min="766" max="767" width="14.5703125" style="7" customWidth="1"/>
    <col min="768" max="768" width="2.140625" style="7" customWidth="1"/>
    <col min="769" max="769" width="16.28515625" style="7" customWidth="1"/>
    <col min="770" max="770" width="7.85546875" style="7" customWidth="1"/>
    <col min="771" max="771" width="16.5703125" style="7" customWidth="1"/>
    <col min="772" max="772" width="13.28515625" style="7" bestFit="1" customWidth="1"/>
    <col min="773" max="773" width="9.140625" style="7"/>
    <col min="774" max="774" width="13.28515625" style="7" bestFit="1" customWidth="1"/>
    <col min="775" max="775" width="3.28515625" style="7" customWidth="1"/>
    <col min="776" max="776" width="11.28515625" style="7" customWidth="1"/>
    <col min="777" max="777" width="21.7109375" style="7" customWidth="1"/>
    <col min="778" max="778" width="9.28515625" style="7" customWidth="1"/>
    <col min="779" max="779" width="12.85546875" style="7" customWidth="1"/>
    <col min="780" max="780" width="3.85546875" style="7" customWidth="1"/>
    <col min="781" max="781" width="13.42578125" style="7" customWidth="1"/>
    <col min="782" max="1015" width="9.140625" style="7"/>
    <col min="1016" max="1016" width="3" style="7" customWidth="1"/>
    <col min="1017" max="1017" width="42.85546875" style="7" customWidth="1"/>
    <col min="1018" max="1018" width="2.140625" style="7" customWidth="1"/>
    <col min="1019" max="1019" width="16.7109375" style="7" customWidth="1"/>
    <col min="1020" max="1020" width="9.140625" style="7" customWidth="1"/>
    <col min="1021" max="1021" width="2.140625" style="7" customWidth="1"/>
    <col min="1022" max="1023" width="14.5703125" style="7" customWidth="1"/>
    <col min="1024" max="1024" width="2.140625" style="7" customWidth="1"/>
    <col min="1025" max="1025" width="16.28515625" style="7" customWidth="1"/>
    <col min="1026" max="1026" width="7.85546875" style="7" customWidth="1"/>
    <col min="1027" max="1027" width="16.5703125" style="7" customWidth="1"/>
    <col min="1028" max="1028" width="13.28515625" style="7" bestFit="1" customWidth="1"/>
    <col min="1029" max="1029" width="9.140625" style="7"/>
    <col min="1030" max="1030" width="13.28515625" style="7" bestFit="1" customWidth="1"/>
    <col min="1031" max="1031" width="3.28515625" style="7" customWidth="1"/>
    <col min="1032" max="1032" width="11.28515625" style="7" customWidth="1"/>
    <col min="1033" max="1033" width="21.7109375" style="7" customWidth="1"/>
    <col min="1034" max="1034" width="9.28515625" style="7" customWidth="1"/>
    <col min="1035" max="1035" width="12.85546875" style="7" customWidth="1"/>
    <col min="1036" max="1036" width="3.85546875" style="7" customWidth="1"/>
    <col min="1037" max="1037" width="13.42578125" style="7" customWidth="1"/>
    <col min="1038" max="1271" width="9.140625" style="7"/>
    <col min="1272" max="1272" width="3" style="7" customWidth="1"/>
    <col min="1273" max="1273" width="42.85546875" style="7" customWidth="1"/>
    <col min="1274" max="1274" width="2.140625" style="7" customWidth="1"/>
    <col min="1275" max="1275" width="16.7109375" style="7" customWidth="1"/>
    <col min="1276" max="1276" width="9.140625" style="7" customWidth="1"/>
    <col min="1277" max="1277" width="2.140625" style="7" customWidth="1"/>
    <col min="1278" max="1279" width="14.5703125" style="7" customWidth="1"/>
    <col min="1280" max="1280" width="2.140625" style="7" customWidth="1"/>
    <col min="1281" max="1281" width="16.28515625" style="7" customWidth="1"/>
    <col min="1282" max="1282" width="7.85546875" style="7" customWidth="1"/>
    <col min="1283" max="1283" width="16.5703125" style="7" customWidth="1"/>
    <col min="1284" max="1284" width="13.28515625" style="7" bestFit="1" customWidth="1"/>
    <col min="1285" max="1285" width="9.140625" style="7"/>
    <col min="1286" max="1286" width="13.28515625" style="7" bestFit="1" customWidth="1"/>
    <col min="1287" max="1287" width="3.28515625" style="7" customWidth="1"/>
    <col min="1288" max="1288" width="11.28515625" style="7" customWidth="1"/>
    <col min="1289" max="1289" width="21.7109375" style="7" customWidth="1"/>
    <col min="1290" max="1290" width="9.28515625" style="7" customWidth="1"/>
    <col min="1291" max="1291" width="12.85546875" style="7" customWidth="1"/>
    <col min="1292" max="1292" width="3.85546875" style="7" customWidth="1"/>
    <col min="1293" max="1293" width="13.42578125" style="7" customWidth="1"/>
    <col min="1294" max="1527" width="9.140625" style="7"/>
    <col min="1528" max="1528" width="3" style="7" customWidth="1"/>
    <col min="1529" max="1529" width="42.85546875" style="7" customWidth="1"/>
    <col min="1530" max="1530" width="2.140625" style="7" customWidth="1"/>
    <col min="1531" max="1531" width="16.7109375" style="7" customWidth="1"/>
    <col min="1532" max="1532" width="9.140625" style="7" customWidth="1"/>
    <col min="1533" max="1533" width="2.140625" style="7" customWidth="1"/>
    <col min="1534" max="1535" width="14.5703125" style="7" customWidth="1"/>
    <col min="1536" max="1536" width="2.140625" style="7" customWidth="1"/>
    <col min="1537" max="1537" width="16.28515625" style="7" customWidth="1"/>
    <col min="1538" max="1538" width="7.85546875" style="7" customWidth="1"/>
    <col min="1539" max="1539" width="16.5703125" style="7" customWidth="1"/>
    <col min="1540" max="1540" width="13.28515625" style="7" bestFit="1" customWidth="1"/>
    <col min="1541" max="1541" width="9.140625" style="7"/>
    <col min="1542" max="1542" width="13.28515625" style="7" bestFit="1" customWidth="1"/>
    <col min="1543" max="1543" width="3.28515625" style="7" customWidth="1"/>
    <col min="1544" max="1544" width="11.28515625" style="7" customWidth="1"/>
    <col min="1545" max="1545" width="21.7109375" style="7" customWidth="1"/>
    <col min="1546" max="1546" width="9.28515625" style="7" customWidth="1"/>
    <col min="1547" max="1547" width="12.85546875" style="7" customWidth="1"/>
    <col min="1548" max="1548" width="3.85546875" style="7" customWidth="1"/>
    <col min="1549" max="1549" width="13.42578125" style="7" customWidth="1"/>
    <col min="1550" max="1783" width="9.140625" style="7"/>
    <col min="1784" max="1784" width="3" style="7" customWidth="1"/>
    <col min="1785" max="1785" width="42.85546875" style="7" customWidth="1"/>
    <col min="1786" max="1786" width="2.140625" style="7" customWidth="1"/>
    <col min="1787" max="1787" width="16.7109375" style="7" customWidth="1"/>
    <col min="1788" max="1788" width="9.140625" style="7" customWidth="1"/>
    <col min="1789" max="1789" width="2.140625" style="7" customWidth="1"/>
    <col min="1790" max="1791" width="14.5703125" style="7" customWidth="1"/>
    <col min="1792" max="1792" width="2.140625" style="7" customWidth="1"/>
    <col min="1793" max="1793" width="16.28515625" style="7" customWidth="1"/>
    <col min="1794" max="1794" width="7.85546875" style="7" customWidth="1"/>
    <col min="1795" max="1795" width="16.5703125" style="7" customWidth="1"/>
    <col min="1796" max="1796" width="13.28515625" style="7" bestFit="1" customWidth="1"/>
    <col min="1797" max="1797" width="9.140625" style="7"/>
    <col min="1798" max="1798" width="13.28515625" style="7" bestFit="1" customWidth="1"/>
    <col min="1799" max="1799" width="3.28515625" style="7" customWidth="1"/>
    <col min="1800" max="1800" width="11.28515625" style="7" customWidth="1"/>
    <col min="1801" max="1801" width="21.7109375" style="7" customWidth="1"/>
    <col min="1802" max="1802" width="9.28515625" style="7" customWidth="1"/>
    <col min="1803" max="1803" width="12.85546875" style="7" customWidth="1"/>
    <col min="1804" max="1804" width="3.85546875" style="7" customWidth="1"/>
    <col min="1805" max="1805" width="13.42578125" style="7" customWidth="1"/>
    <col min="1806" max="2039" width="9.140625" style="7"/>
    <col min="2040" max="2040" width="3" style="7" customWidth="1"/>
    <col min="2041" max="2041" width="42.85546875" style="7" customWidth="1"/>
    <col min="2042" max="2042" width="2.140625" style="7" customWidth="1"/>
    <col min="2043" max="2043" width="16.7109375" style="7" customWidth="1"/>
    <col min="2044" max="2044" width="9.140625" style="7" customWidth="1"/>
    <col min="2045" max="2045" width="2.140625" style="7" customWidth="1"/>
    <col min="2046" max="2047" width="14.5703125" style="7" customWidth="1"/>
    <col min="2048" max="2048" width="2.140625" style="7" customWidth="1"/>
    <col min="2049" max="2049" width="16.28515625" style="7" customWidth="1"/>
    <col min="2050" max="2050" width="7.85546875" style="7" customWidth="1"/>
    <col min="2051" max="2051" width="16.5703125" style="7" customWidth="1"/>
    <col min="2052" max="2052" width="13.28515625" style="7" bestFit="1" customWidth="1"/>
    <col min="2053" max="2053" width="9.140625" style="7"/>
    <col min="2054" max="2054" width="13.28515625" style="7" bestFit="1" customWidth="1"/>
    <col min="2055" max="2055" width="3.28515625" style="7" customWidth="1"/>
    <col min="2056" max="2056" width="11.28515625" style="7" customWidth="1"/>
    <col min="2057" max="2057" width="21.7109375" style="7" customWidth="1"/>
    <col min="2058" max="2058" width="9.28515625" style="7" customWidth="1"/>
    <col min="2059" max="2059" width="12.85546875" style="7" customWidth="1"/>
    <col min="2060" max="2060" width="3.85546875" style="7" customWidth="1"/>
    <col min="2061" max="2061" width="13.42578125" style="7" customWidth="1"/>
    <col min="2062" max="2295" width="9.140625" style="7"/>
    <col min="2296" max="2296" width="3" style="7" customWidth="1"/>
    <col min="2297" max="2297" width="42.85546875" style="7" customWidth="1"/>
    <col min="2298" max="2298" width="2.140625" style="7" customWidth="1"/>
    <col min="2299" max="2299" width="16.7109375" style="7" customWidth="1"/>
    <col min="2300" max="2300" width="9.140625" style="7" customWidth="1"/>
    <col min="2301" max="2301" width="2.140625" style="7" customWidth="1"/>
    <col min="2302" max="2303" width="14.5703125" style="7" customWidth="1"/>
    <col min="2304" max="2304" width="2.140625" style="7" customWidth="1"/>
    <col min="2305" max="2305" width="16.28515625" style="7" customWidth="1"/>
    <col min="2306" max="2306" width="7.85546875" style="7" customWidth="1"/>
    <col min="2307" max="2307" width="16.5703125" style="7" customWidth="1"/>
    <col min="2308" max="2308" width="13.28515625" style="7" bestFit="1" customWidth="1"/>
    <col min="2309" max="2309" width="9.140625" style="7"/>
    <col min="2310" max="2310" width="13.28515625" style="7" bestFit="1" customWidth="1"/>
    <col min="2311" max="2311" width="3.28515625" style="7" customWidth="1"/>
    <col min="2312" max="2312" width="11.28515625" style="7" customWidth="1"/>
    <col min="2313" max="2313" width="21.7109375" style="7" customWidth="1"/>
    <col min="2314" max="2314" width="9.28515625" style="7" customWidth="1"/>
    <col min="2315" max="2315" width="12.85546875" style="7" customWidth="1"/>
    <col min="2316" max="2316" width="3.85546875" style="7" customWidth="1"/>
    <col min="2317" max="2317" width="13.42578125" style="7" customWidth="1"/>
    <col min="2318" max="2551" width="9.140625" style="7"/>
    <col min="2552" max="2552" width="3" style="7" customWidth="1"/>
    <col min="2553" max="2553" width="42.85546875" style="7" customWidth="1"/>
    <col min="2554" max="2554" width="2.140625" style="7" customWidth="1"/>
    <col min="2555" max="2555" width="16.7109375" style="7" customWidth="1"/>
    <col min="2556" max="2556" width="9.140625" style="7" customWidth="1"/>
    <col min="2557" max="2557" width="2.140625" style="7" customWidth="1"/>
    <col min="2558" max="2559" width="14.5703125" style="7" customWidth="1"/>
    <col min="2560" max="2560" width="2.140625" style="7" customWidth="1"/>
    <col min="2561" max="2561" width="16.28515625" style="7" customWidth="1"/>
    <col min="2562" max="2562" width="7.85546875" style="7" customWidth="1"/>
    <col min="2563" max="2563" width="16.5703125" style="7" customWidth="1"/>
    <col min="2564" max="2564" width="13.28515625" style="7" bestFit="1" customWidth="1"/>
    <col min="2565" max="2565" width="9.140625" style="7"/>
    <col min="2566" max="2566" width="13.28515625" style="7" bestFit="1" customWidth="1"/>
    <col min="2567" max="2567" width="3.28515625" style="7" customWidth="1"/>
    <col min="2568" max="2568" width="11.28515625" style="7" customWidth="1"/>
    <col min="2569" max="2569" width="21.7109375" style="7" customWidth="1"/>
    <col min="2570" max="2570" width="9.28515625" style="7" customWidth="1"/>
    <col min="2571" max="2571" width="12.85546875" style="7" customWidth="1"/>
    <col min="2572" max="2572" width="3.85546875" style="7" customWidth="1"/>
    <col min="2573" max="2573" width="13.42578125" style="7" customWidth="1"/>
    <col min="2574" max="2807" width="9.140625" style="7"/>
    <col min="2808" max="2808" width="3" style="7" customWidth="1"/>
    <col min="2809" max="2809" width="42.85546875" style="7" customWidth="1"/>
    <col min="2810" max="2810" width="2.140625" style="7" customWidth="1"/>
    <col min="2811" max="2811" width="16.7109375" style="7" customWidth="1"/>
    <col min="2812" max="2812" width="9.140625" style="7" customWidth="1"/>
    <col min="2813" max="2813" width="2.140625" style="7" customWidth="1"/>
    <col min="2814" max="2815" width="14.5703125" style="7" customWidth="1"/>
    <col min="2816" max="2816" width="2.140625" style="7" customWidth="1"/>
    <col min="2817" max="2817" width="16.28515625" style="7" customWidth="1"/>
    <col min="2818" max="2818" width="7.85546875" style="7" customWidth="1"/>
    <col min="2819" max="2819" width="16.5703125" style="7" customWidth="1"/>
    <col min="2820" max="2820" width="13.28515625" style="7" bestFit="1" customWidth="1"/>
    <col min="2821" max="2821" width="9.140625" style="7"/>
    <col min="2822" max="2822" width="13.28515625" style="7" bestFit="1" customWidth="1"/>
    <col min="2823" max="2823" width="3.28515625" style="7" customWidth="1"/>
    <col min="2824" max="2824" width="11.28515625" style="7" customWidth="1"/>
    <col min="2825" max="2825" width="21.7109375" style="7" customWidth="1"/>
    <col min="2826" max="2826" width="9.28515625" style="7" customWidth="1"/>
    <col min="2827" max="2827" width="12.85546875" style="7" customWidth="1"/>
    <col min="2828" max="2828" width="3.85546875" style="7" customWidth="1"/>
    <col min="2829" max="2829" width="13.42578125" style="7" customWidth="1"/>
    <col min="2830" max="3063" width="9.140625" style="7"/>
    <col min="3064" max="3064" width="3" style="7" customWidth="1"/>
    <col min="3065" max="3065" width="42.85546875" style="7" customWidth="1"/>
    <col min="3066" max="3066" width="2.140625" style="7" customWidth="1"/>
    <col min="3067" max="3067" width="16.7109375" style="7" customWidth="1"/>
    <col min="3068" max="3068" width="9.140625" style="7" customWidth="1"/>
    <col min="3069" max="3069" width="2.140625" style="7" customWidth="1"/>
    <col min="3070" max="3071" width="14.5703125" style="7" customWidth="1"/>
    <col min="3072" max="3072" width="2.140625" style="7" customWidth="1"/>
    <col min="3073" max="3073" width="16.28515625" style="7" customWidth="1"/>
    <col min="3074" max="3074" width="7.85546875" style="7" customWidth="1"/>
    <col min="3075" max="3075" width="16.5703125" style="7" customWidth="1"/>
    <col min="3076" max="3076" width="13.28515625" style="7" bestFit="1" customWidth="1"/>
    <col min="3077" max="3077" width="9.140625" style="7"/>
    <col min="3078" max="3078" width="13.28515625" style="7" bestFit="1" customWidth="1"/>
    <col min="3079" max="3079" width="3.28515625" style="7" customWidth="1"/>
    <col min="3080" max="3080" width="11.28515625" style="7" customWidth="1"/>
    <col min="3081" max="3081" width="21.7109375" style="7" customWidth="1"/>
    <col min="3082" max="3082" width="9.28515625" style="7" customWidth="1"/>
    <col min="3083" max="3083" width="12.85546875" style="7" customWidth="1"/>
    <col min="3084" max="3084" width="3.85546875" style="7" customWidth="1"/>
    <col min="3085" max="3085" width="13.42578125" style="7" customWidth="1"/>
    <col min="3086" max="3319" width="9.140625" style="7"/>
    <col min="3320" max="3320" width="3" style="7" customWidth="1"/>
    <col min="3321" max="3321" width="42.85546875" style="7" customWidth="1"/>
    <col min="3322" max="3322" width="2.140625" style="7" customWidth="1"/>
    <col min="3323" max="3323" width="16.7109375" style="7" customWidth="1"/>
    <col min="3324" max="3324" width="9.140625" style="7" customWidth="1"/>
    <col min="3325" max="3325" width="2.140625" style="7" customWidth="1"/>
    <col min="3326" max="3327" width="14.5703125" style="7" customWidth="1"/>
    <col min="3328" max="3328" width="2.140625" style="7" customWidth="1"/>
    <col min="3329" max="3329" width="16.28515625" style="7" customWidth="1"/>
    <col min="3330" max="3330" width="7.85546875" style="7" customWidth="1"/>
    <col min="3331" max="3331" width="16.5703125" style="7" customWidth="1"/>
    <col min="3332" max="3332" width="13.28515625" style="7" bestFit="1" customWidth="1"/>
    <col min="3333" max="3333" width="9.140625" style="7"/>
    <col min="3334" max="3334" width="13.28515625" style="7" bestFit="1" customWidth="1"/>
    <col min="3335" max="3335" width="3.28515625" style="7" customWidth="1"/>
    <col min="3336" max="3336" width="11.28515625" style="7" customWidth="1"/>
    <col min="3337" max="3337" width="21.7109375" style="7" customWidth="1"/>
    <col min="3338" max="3338" width="9.28515625" style="7" customWidth="1"/>
    <col min="3339" max="3339" width="12.85546875" style="7" customWidth="1"/>
    <col min="3340" max="3340" width="3.85546875" style="7" customWidth="1"/>
    <col min="3341" max="3341" width="13.42578125" style="7" customWidth="1"/>
    <col min="3342" max="3575" width="9.140625" style="7"/>
    <col min="3576" max="3576" width="3" style="7" customWidth="1"/>
    <col min="3577" max="3577" width="42.85546875" style="7" customWidth="1"/>
    <col min="3578" max="3578" width="2.140625" style="7" customWidth="1"/>
    <col min="3579" max="3579" width="16.7109375" style="7" customWidth="1"/>
    <col min="3580" max="3580" width="9.140625" style="7" customWidth="1"/>
    <col min="3581" max="3581" width="2.140625" style="7" customWidth="1"/>
    <col min="3582" max="3583" width="14.5703125" style="7" customWidth="1"/>
    <col min="3584" max="3584" width="2.140625" style="7" customWidth="1"/>
    <col min="3585" max="3585" width="16.28515625" style="7" customWidth="1"/>
    <col min="3586" max="3586" width="7.85546875" style="7" customWidth="1"/>
    <col min="3587" max="3587" width="16.5703125" style="7" customWidth="1"/>
    <col min="3588" max="3588" width="13.28515625" style="7" bestFit="1" customWidth="1"/>
    <col min="3589" max="3589" width="9.140625" style="7"/>
    <col min="3590" max="3590" width="13.28515625" style="7" bestFit="1" customWidth="1"/>
    <col min="3591" max="3591" width="3.28515625" style="7" customWidth="1"/>
    <col min="3592" max="3592" width="11.28515625" style="7" customWidth="1"/>
    <col min="3593" max="3593" width="21.7109375" style="7" customWidth="1"/>
    <col min="3594" max="3594" width="9.28515625" style="7" customWidth="1"/>
    <col min="3595" max="3595" width="12.85546875" style="7" customWidth="1"/>
    <col min="3596" max="3596" width="3.85546875" style="7" customWidth="1"/>
    <col min="3597" max="3597" width="13.42578125" style="7" customWidth="1"/>
    <col min="3598" max="3831" width="9.140625" style="7"/>
    <col min="3832" max="3832" width="3" style="7" customWidth="1"/>
    <col min="3833" max="3833" width="42.85546875" style="7" customWidth="1"/>
    <col min="3834" max="3834" width="2.140625" style="7" customWidth="1"/>
    <col min="3835" max="3835" width="16.7109375" style="7" customWidth="1"/>
    <col min="3836" max="3836" width="9.140625" style="7" customWidth="1"/>
    <col min="3837" max="3837" width="2.140625" style="7" customWidth="1"/>
    <col min="3838" max="3839" width="14.5703125" style="7" customWidth="1"/>
    <col min="3840" max="3840" width="2.140625" style="7" customWidth="1"/>
    <col min="3841" max="3841" width="16.28515625" style="7" customWidth="1"/>
    <col min="3842" max="3842" width="7.85546875" style="7" customWidth="1"/>
    <col min="3843" max="3843" width="16.5703125" style="7" customWidth="1"/>
    <col min="3844" max="3844" width="13.28515625" style="7" bestFit="1" customWidth="1"/>
    <col min="3845" max="3845" width="9.140625" style="7"/>
    <col min="3846" max="3846" width="13.28515625" style="7" bestFit="1" customWidth="1"/>
    <col min="3847" max="3847" width="3.28515625" style="7" customWidth="1"/>
    <col min="3848" max="3848" width="11.28515625" style="7" customWidth="1"/>
    <col min="3849" max="3849" width="21.7109375" style="7" customWidth="1"/>
    <col min="3850" max="3850" width="9.28515625" style="7" customWidth="1"/>
    <col min="3851" max="3851" width="12.85546875" style="7" customWidth="1"/>
    <col min="3852" max="3852" width="3.85546875" style="7" customWidth="1"/>
    <col min="3853" max="3853" width="13.42578125" style="7" customWidth="1"/>
    <col min="3854" max="4087" width="9.140625" style="7"/>
    <col min="4088" max="4088" width="3" style="7" customWidth="1"/>
    <col min="4089" max="4089" width="42.85546875" style="7" customWidth="1"/>
    <col min="4090" max="4090" width="2.140625" style="7" customWidth="1"/>
    <col min="4091" max="4091" width="16.7109375" style="7" customWidth="1"/>
    <col min="4092" max="4092" width="9.140625" style="7" customWidth="1"/>
    <col min="4093" max="4093" width="2.140625" style="7" customWidth="1"/>
    <col min="4094" max="4095" width="14.5703125" style="7" customWidth="1"/>
    <col min="4096" max="4096" width="2.140625" style="7" customWidth="1"/>
    <col min="4097" max="4097" width="16.28515625" style="7" customWidth="1"/>
    <col min="4098" max="4098" width="7.85546875" style="7" customWidth="1"/>
    <col min="4099" max="4099" width="16.5703125" style="7" customWidth="1"/>
    <col min="4100" max="4100" width="13.28515625" style="7" bestFit="1" customWidth="1"/>
    <col min="4101" max="4101" width="9.140625" style="7"/>
    <col min="4102" max="4102" width="13.28515625" style="7" bestFit="1" customWidth="1"/>
    <col min="4103" max="4103" width="3.28515625" style="7" customWidth="1"/>
    <col min="4104" max="4104" width="11.28515625" style="7" customWidth="1"/>
    <col min="4105" max="4105" width="21.7109375" style="7" customWidth="1"/>
    <col min="4106" max="4106" width="9.28515625" style="7" customWidth="1"/>
    <col min="4107" max="4107" width="12.85546875" style="7" customWidth="1"/>
    <col min="4108" max="4108" width="3.85546875" style="7" customWidth="1"/>
    <col min="4109" max="4109" width="13.42578125" style="7" customWidth="1"/>
    <col min="4110" max="4343" width="9.140625" style="7"/>
    <col min="4344" max="4344" width="3" style="7" customWidth="1"/>
    <col min="4345" max="4345" width="42.85546875" style="7" customWidth="1"/>
    <col min="4346" max="4346" width="2.140625" style="7" customWidth="1"/>
    <col min="4347" max="4347" width="16.7109375" style="7" customWidth="1"/>
    <col min="4348" max="4348" width="9.140625" style="7" customWidth="1"/>
    <col min="4349" max="4349" width="2.140625" style="7" customWidth="1"/>
    <col min="4350" max="4351" width="14.5703125" style="7" customWidth="1"/>
    <col min="4352" max="4352" width="2.140625" style="7" customWidth="1"/>
    <col min="4353" max="4353" width="16.28515625" style="7" customWidth="1"/>
    <col min="4354" max="4354" width="7.85546875" style="7" customWidth="1"/>
    <col min="4355" max="4355" width="16.5703125" style="7" customWidth="1"/>
    <col min="4356" max="4356" width="13.28515625" style="7" bestFit="1" customWidth="1"/>
    <col min="4357" max="4357" width="9.140625" style="7"/>
    <col min="4358" max="4358" width="13.28515625" style="7" bestFit="1" customWidth="1"/>
    <col min="4359" max="4359" width="3.28515625" style="7" customWidth="1"/>
    <col min="4360" max="4360" width="11.28515625" style="7" customWidth="1"/>
    <col min="4361" max="4361" width="21.7109375" style="7" customWidth="1"/>
    <col min="4362" max="4362" width="9.28515625" style="7" customWidth="1"/>
    <col min="4363" max="4363" width="12.85546875" style="7" customWidth="1"/>
    <col min="4364" max="4364" width="3.85546875" style="7" customWidth="1"/>
    <col min="4365" max="4365" width="13.42578125" style="7" customWidth="1"/>
    <col min="4366" max="4599" width="9.140625" style="7"/>
    <col min="4600" max="4600" width="3" style="7" customWidth="1"/>
    <col min="4601" max="4601" width="42.85546875" style="7" customWidth="1"/>
    <col min="4602" max="4602" width="2.140625" style="7" customWidth="1"/>
    <col min="4603" max="4603" width="16.7109375" style="7" customWidth="1"/>
    <col min="4604" max="4604" width="9.140625" style="7" customWidth="1"/>
    <col min="4605" max="4605" width="2.140625" style="7" customWidth="1"/>
    <col min="4606" max="4607" width="14.5703125" style="7" customWidth="1"/>
    <col min="4608" max="4608" width="2.140625" style="7" customWidth="1"/>
    <col min="4609" max="4609" width="16.28515625" style="7" customWidth="1"/>
    <col min="4610" max="4610" width="7.85546875" style="7" customWidth="1"/>
    <col min="4611" max="4611" width="16.5703125" style="7" customWidth="1"/>
    <col min="4612" max="4612" width="13.28515625" style="7" bestFit="1" customWidth="1"/>
    <col min="4613" max="4613" width="9.140625" style="7"/>
    <col min="4614" max="4614" width="13.28515625" style="7" bestFit="1" customWidth="1"/>
    <col min="4615" max="4615" width="3.28515625" style="7" customWidth="1"/>
    <col min="4616" max="4616" width="11.28515625" style="7" customWidth="1"/>
    <col min="4617" max="4617" width="21.7109375" style="7" customWidth="1"/>
    <col min="4618" max="4618" width="9.28515625" style="7" customWidth="1"/>
    <col min="4619" max="4619" width="12.85546875" style="7" customWidth="1"/>
    <col min="4620" max="4620" width="3.85546875" style="7" customWidth="1"/>
    <col min="4621" max="4621" width="13.42578125" style="7" customWidth="1"/>
    <col min="4622" max="4855" width="9.140625" style="7"/>
    <col min="4856" max="4856" width="3" style="7" customWidth="1"/>
    <col min="4857" max="4857" width="42.85546875" style="7" customWidth="1"/>
    <col min="4858" max="4858" width="2.140625" style="7" customWidth="1"/>
    <col min="4859" max="4859" width="16.7109375" style="7" customWidth="1"/>
    <col min="4860" max="4860" width="9.140625" style="7" customWidth="1"/>
    <col min="4861" max="4861" width="2.140625" style="7" customWidth="1"/>
    <col min="4862" max="4863" width="14.5703125" style="7" customWidth="1"/>
    <col min="4864" max="4864" width="2.140625" style="7" customWidth="1"/>
    <col min="4865" max="4865" width="16.28515625" style="7" customWidth="1"/>
    <col min="4866" max="4866" width="7.85546875" style="7" customWidth="1"/>
    <col min="4867" max="4867" width="16.5703125" style="7" customWidth="1"/>
    <col min="4868" max="4868" width="13.28515625" style="7" bestFit="1" customWidth="1"/>
    <col min="4869" max="4869" width="9.140625" style="7"/>
    <col min="4870" max="4870" width="13.28515625" style="7" bestFit="1" customWidth="1"/>
    <col min="4871" max="4871" width="3.28515625" style="7" customWidth="1"/>
    <col min="4872" max="4872" width="11.28515625" style="7" customWidth="1"/>
    <col min="4873" max="4873" width="21.7109375" style="7" customWidth="1"/>
    <col min="4874" max="4874" width="9.28515625" style="7" customWidth="1"/>
    <col min="4875" max="4875" width="12.85546875" style="7" customWidth="1"/>
    <col min="4876" max="4876" width="3.85546875" style="7" customWidth="1"/>
    <col min="4877" max="4877" width="13.42578125" style="7" customWidth="1"/>
    <col min="4878" max="5111" width="9.140625" style="7"/>
    <col min="5112" max="5112" width="3" style="7" customWidth="1"/>
    <col min="5113" max="5113" width="42.85546875" style="7" customWidth="1"/>
    <col min="5114" max="5114" width="2.140625" style="7" customWidth="1"/>
    <col min="5115" max="5115" width="16.7109375" style="7" customWidth="1"/>
    <col min="5116" max="5116" width="9.140625" style="7" customWidth="1"/>
    <col min="5117" max="5117" width="2.140625" style="7" customWidth="1"/>
    <col min="5118" max="5119" width="14.5703125" style="7" customWidth="1"/>
    <col min="5120" max="5120" width="2.140625" style="7" customWidth="1"/>
    <col min="5121" max="5121" width="16.28515625" style="7" customWidth="1"/>
    <col min="5122" max="5122" width="7.85546875" style="7" customWidth="1"/>
    <col min="5123" max="5123" width="16.5703125" style="7" customWidth="1"/>
    <col min="5124" max="5124" width="13.28515625" style="7" bestFit="1" customWidth="1"/>
    <col min="5125" max="5125" width="9.140625" style="7"/>
    <col min="5126" max="5126" width="13.28515625" style="7" bestFit="1" customWidth="1"/>
    <col min="5127" max="5127" width="3.28515625" style="7" customWidth="1"/>
    <col min="5128" max="5128" width="11.28515625" style="7" customWidth="1"/>
    <col min="5129" max="5129" width="21.7109375" style="7" customWidth="1"/>
    <col min="5130" max="5130" width="9.28515625" style="7" customWidth="1"/>
    <col min="5131" max="5131" width="12.85546875" style="7" customWidth="1"/>
    <col min="5132" max="5132" width="3.85546875" style="7" customWidth="1"/>
    <col min="5133" max="5133" width="13.42578125" style="7" customWidth="1"/>
    <col min="5134" max="5367" width="9.140625" style="7"/>
    <col min="5368" max="5368" width="3" style="7" customWidth="1"/>
    <col min="5369" max="5369" width="42.85546875" style="7" customWidth="1"/>
    <col min="5370" max="5370" width="2.140625" style="7" customWidth="1"/>
    <col min="5371" max="5371" width="16.7109375" style="7" customWidth="1"/>
    <col min="5372" max="5372" width="9.140625" style="7" customWidth="1"/>
    <col min="5373" max="5373" width="2.140625" style="7" customWidth="1"/>
    <col min="5374" max="5375" width="14.5703125" style="7" customWidth="1"/>
    <col min="5376" max="5376" width="2.140625" style="7" customWidth="1"/>
    <col min="5377" max="5377" width="16.28515625" style="7" customWidth="1"/>
    <col min="5378" max="5378" width="7.85546875" style="7" customWidth="1"/>
    <col min="5379" max="5379" width="16.5703125" style="7" customWidth="1"/>
    <col min="5380" max="5380" width="13.28515625" style="7" bestFit="1" customWidth="1"/>
    <col min="5381" max="5381" width="9.140625" style="7"/>
    <col min="5382" max="5382" width="13.28515625" style="7" bestFit="1" customWidth="1"/>
    <col min="5383" max="5383" width="3.28515625" style="7" customWidth="1"/>
    <col min="5384" max="5384" width="11.28515625" style="7" customWidth="1"/>
    <col min="5385" max="5385" width="21.7109375" style="7" customWidth="1"/>
    <col min="5386" max="5386" width="9.28515625" style="7" customWidth="1"/>
    <col min="5387" max="5387" width="12.85546875" style="7" customWidth="1"/>
    <col min="5388" max="5388" width="3.85546875" style="7" customWidth="1"/>
    <col min="5389" max="5389" width="13.42578125" style="7" customWidth="1"/>
    <col min="5390" max="5623" width="9.140625" style="7"/>
    <col min="5624" max="5624" width="3" style="7" customWidth="1"/>
    <col min="5625" max="5625" width="42.85546875" style="7" customWidth="1"/>
    <col min="5626" max="5626" width="2.140625" style="7" customWidth="1"/>
    <col min="5627" max="5627" width="16.7109375" style="7" customWidth="1"/>
    <col min="5628" max="5628" width="9.140625" style="7" customWidth="1"/>
    <col min="5629" max="5629" width="2.140625" style="7" customWidth="1"/>
    <col min="5630" max="5631" width="14.5703125" style="7" customWidth="1"/>
    <col min="5632" max="5632" width="2.140625" style="7" customWidth="1"/>
    <col min="5633" max="5633" width="16.28515625" style="7" customWidth="1"/>
    <col min="5634" max="5634" width="7.85546875" style="7" customWidth="1"/>
    <col min="5635" max="5635" width="16.5703125" style="7" customWidth="1"/>
    <col min="5636" max="5636" width="13.28515625" style="7" bestFit="1" customWidth="1"/>
    <col min="5637" max="5637" width="9.140625" style="7"/>
    <col min="5638" max="5638" width="13.28515625" style="7" bestFit="1" customWidth="1"/>
    <col min="5639" max="5639" width="3.28515625" style="7" customWidth="1"/>
    <col min="5640" max="5640" width="11.28515625" style="7" customWidth="1"/>
    <col min="5641" max="5641" width="21.7109375" style="7" customWidth="1"/>
    <col min="5642" max="5642" width="9.28515625" style="7" customWidth="1"/>
    <col min="5643" max="5643" width="12.85546875" style="7" customWidth="1"/>
    <col min="5644" max="5644" width="3.85546875" style="7" customWidth="1"/>
    <col min="5645" max="5645" width="13.42578125" style="7" customWidth="1"/>
    <col min="5646" max="5879" width="9.140625" style="7"/>
    <col min="5880" max="5880" width="3" style="7" customWidth="1"/>
    <col min="5881" max="5881" width="42.85546875" style="7" customWidth="1"/>
    <col min="5882" max="5882" width="2.140625" style="7" customWidth="1"/>
    <col min="5883" max="5883" width="16.7109375" style="7" customWidth="1"/>
    <col min="5884" max="5884" width="9.140625" style="7" customWidth="1"/>
    <col min="5885" max="5885" width="2.140625" style="7" customWidth="1"/>
    <col min="5886" max="5887" width="14.5703125" style="7" customWidth="1"/>
    <col min="5888" max="5888" width="2.140625" style="7" customWidth="1"/>
    <col min="5889" max="5889" width="16.28515625" style="7" customWidth="1"/>
    <col min="5890" max="5890" width="7.85546875" style="7" customWidth="1"/>
    <col min="5891" max="5891" width="16.5703125" style="7" customWidth="1"/>
    <col min="5892" max="5892" width="13.28515625" style="7" bestFit="1" customWidth="1"/>
    <col min="5893" max="5893" width="9.140625" style="7"/>
    <col min="5894" max="5894" width="13.28515625" style="7" bestFit="1" customWidth="1"/>
    <col min="5895" max="5895" width="3.28515625" style="7" customWidth="1"/>
    <col min="5896" max="5896" width="11.28515625" style="7" customWidth="1"/>
    <col min="5897" max="5897" width="21.7109375" style="7" customWidth="1"/>
    <col min="5898" max="5898" width="9.28515625" style="7" customWidth="1"/>
    <col min="5899" max="5899" width="12.85546875" style="7" customWidth="1"/>
    <col min="5900" max="5900" width="3.85546875" style="7" customWidth="1"/>
    <col min="5901" max="5901" width="13.42578125" style="7" customWidth="1"/>
    <col min="5902" max="6135" width="9.140625" style="7"/>
    <col min="6136" max="6136" width="3" style="7" customWidth="1"/>
    <col min="6137" max="6137" width="42.85546875" style="7" customWidth="1"/>
    <col min="6138" max="6138" width="2.140625" style="7" customWidth="1"/>
    <col min="6139" max="6139" width="16.7109375" style="7" customWidth="1"/>
    <col min="6140" max="6140" width="9.140625" style="7" customWidth="1"/>
    <col min="6141" max="6141" width="2.140625" style="7" customWidth="1"/>
    <col min="6142" max="6143" width="14.5703125" style="7" customWidth="1"/>
    <col min="6144" max="6144" width="2.140625" style="7" customWidth="1"/>
    <col min="6145" max="6145" width="16.28515625" style="7" customWidth="1"/>
    <col min="6146" max="6146" width="7.85546875" style="7" customWidth="1"/>
    <col min="6147" max="6147" width="16.5703125" style="7" customWidth="1"/>
    <col min="6148" max="6148" width="13.28515625" style="7" bestFit="1" customWidth="1"/>
    <col min="6149" max="6149" width="9.140625" style="7"/>
    <col min="6150" max="6150" width="13.28515625" style="7" bestFit="1" customWidth="1"/>
    <col min="6151" max="6151" width="3.28515625" style="7" customWidth="1"/>
    <col min="6152" max="6152" width="11.28515625" style="7" customWidth="1"/>
    <col min="6153" max="6153" width="21.7109375" style="7" customWidth="1"/>
    <col min="6154" max="6154" width="9.28515625" style="7" customWidth="1"/>
    <col min="6155" max="6155" width="12.85546875" style="7" customWidth="1"/>
    <col min="6156" max="6156" width="3.85546875" style="7" customWidth="1"/>
    <col min="6157" max="6157" width="13.42578125" style="7" customWidth="1"/>
    <col min="6158" max="6391" width="9.140625" style="7"/>
    <col min="6392" max="6392" width="3" style="7" customWidth="1"/>
    <col min="6393" max="6393" width="42.85546875" style="7" customWidth="1"/>
    <col min="6394" max="6394" width="2.140625" style="7" customWidth="1"/>
    <col min="6395" max="6395" width="16.7109375" style="7" customWidth="1"/>
    <col min="6396" max="6396" width="9.140625" style="7" customWidth="1"/>
    <col min="6397" max="6397" width="2.140625" style="7" customWidth="1"/>
    <col min="6398" max="6399" width="14.5703125" style="7" customWidth="1"/>
    <col min="6400" max="6400" width="2.140625" style="7" customWidth="1"/>
    <col min="6401" max="6401" width="16.28515625" style="7" customWidth="1"/>
    <col min="6402" max="6402" width="7.85546875" style="7" customWidth="1"/>
    <col min="6403" max="6403" width="16.5703125" style="7" customWidth="1"/>
    <col min="6404" max="6404" width="13.28515625" style="7" bestFit="1" customWidth="1"/>
    <col min="6405" max="6405" width="9.140625" style="7"/>
    <col min="6406" max="6406" width="13.28515625" style="7" bestFit="1" customWidth="1"/>
    <col min="6407" max="6407" width="3.28515625" style="7" customWidth="1"/>
    <col min="6408" max="6408" width="11.28515625" style="7" customWidth="1"/>
    <col min="6409" max="6409" width="21.7109375" style="7" customWidth="1"/>
    <col min="6410" max="6410" width="9.28515625" style="7" customWidth="1"/>
    <col min="6411" max="6411" width="12.85546875" style="7" customWidth="1"/>
    <col min="6412" max="6412" width="3.85546875" style="7" customWidth="1"/>
    <col min="6413" max="6413" width="13.42578125" style="7" customWidth="1"/>
    <col min="6414" max="6647" width="9.140625" style="7"/>
    <col min="6648" max="6648" width="3" style="7" customWidth="1"/>
    <col min="6649" max="6649" width="42.85546875" style="7" customWidth="1"/>
    <col min="6650" max="6650" width="2.140625" style="7" customWidth="1"/>
    <col min="6651" max="6651" width="16.7109375" style="7" customWidth="1"/>
    <col min="6652" max="6652" width="9.140625" style="7" customWidth="1"/>
    <col min="6653" max="6653" width="2.140625" style="7" customWidth="1"/>
    <col min="6654" max="6655" width="14.5703125" style="7" customWidth="1"/>
    <col min="6656" max="6656" width="2.140625" style="7" customWidth="1"/>
    <col min="6657" max="6657" width="16.28515625" style="7" customWidth="1"/>
    <col min="6658" max="6658" width="7.85546875" style="7" customWidth="1"/>
    <col min="6659" max="6659" width="16.5703125" style="7" customWidth="1"/>
    <col min="6660" max="6660" width="13.28515625" style="7" bestFit="1" customWidth="1"/>
    <col min="6661" max="6661" width="9.140625" style="7"/>
    <col min="6662" max="6662" width="13.28515625" style="7" bestFit="1" customWidth="1"/>
    <col min="6663" max="6663" width="3.28515625" style="7" customWidth="1"/>
    <col min="6664" max="6664" width="11.28515625" style="7" customWidth="1"/>
    <col min="6665" max="6665" width="21.7109375" style="7" customWidth="1"/>
    <col min="6666" max="6666" width="9.28515625" style="7" customWidth="1"/>
    <col min="6667" max="6667" width="12.85546875" style="7" customWidth="1"/>
    <col min="6668" max="6668" width="3.85546875" style="7" customWidth="1"/>
    <col min="6669" max="6669" width="13.42578125" style="7" customWidth="1"/>
    <col min="6670" max="6903" width="9.140625" style="7"/>
    <col min="6904" max="6904" width="3" style="7" customWidth="1"/>
    <col min="6905" max="6905" width="42.85546875" style="7" customWidth="1"/>
    <col min="6906" max="6906" width="2.140625" style="7" customWidth="1"/>
    <col min="6907" max="6907" width="16.7109375" style="7" customWidth="1"/>
    <col min="6908" max="6908" width="9.140625" style="7" customWidth="1"/>
    <col min="6909" max="6909" width="2.140625" style="7" customWidth="1"/>
    <col min="6910" max="6911" width="14.5703125" style="7" customWidth="1"/>
    <col min="6912" max="6912" width="2.140625" style="7" customWidth="1"/>
    <col min="6913" max="6913" width="16.28515625" style="7" customWidth="1"/>
    <col min="6914" max="6914" width="7.85546875" style="7" customWidth="1"/>
    <col min="6915" max="6915" width="16.5703125" style="7" customWidth="1"/>
    <col min="6916" max="6916" width="13.28515625" style="7" bestFit="1" customWidth="1"/>
    <col min="6917" max="6917" width="9.140625" style="7"/>
    <col min="6918" max="6918" width="13.28515625" style="7" bestFit="1" customWidth="1"/>
    <col min="6919" max="6919" width="3.28515625" style="7" customWidth="1"/>
    <col min="6920" max="6920" width="11.28515625" style="7" customWidth="1"/>
    <col min="6921" max="6921" width="21.7109375" style="7" customWidth="1"/>
    <col min="6922" max="6922" width="9.28515625" style="7" customWidth="1"/>
    <col min="6923" max="6923" width="12.85546875" style="7" customWidth="1"/>
    <col min="6924" max="6924" width="3.85546875" style="7" customWidth="1"/>
    <col min="6925" max="6925" width="13.42578125" style="7" customWidth="1"/>
    <col min="6926" max="7159" width="9.140625" style="7"/>
    <col min="7160" max="7160" width="3" style="7" customWidth="1"/>
    <col min="7161" max="7161" width="42.85546875" style="7" customWidth="1"/>
    <col min="7162" max="7162" width="2.140625" style="7" customWidth="1"/>
    <col min="7163" max="7163" width="16.7109375" style="7" customWidth="1"/>
    <col min="7164" max="7164" width="9.140625" style="7" customWidth="1"/>
    <col min="7165" max="7165" width="2.140625" style="7" customWidth="1"/>
    <col min="7166" max="7167" width="14.5703125" style="7" customWidth="1"/>
    <col min="7168" max="7168" width="2.140625" style="7" customWidth="1"/>
    <col min="7169" max="7169" width="16.28515625" style="7" customWidth="1"/>
    <col min="7170" max="7170" width="7.85546875" style="7" customWidth="1"/>
    <col min="7171" max="7171" width="16.5703125" style="7" customWidth="1"/>
    <col min="7172" max="7172" width="13.28515625" style="7" bestFit="1" customWidth="1"/>
    <col min="7173" max="7173" width="9.140625" style="7"/>
    <col min="7174" max="7174" width="13.28515625" style="7" bestFit="1" customWidth="1"/>
    <col min="7175" max="7175" width="3.28515625" style="7" customWidth="1"/>
    <col min="7176" max="7176" width="11.28515625" style="7" customWidth="1"/>
    <col min="7177" max="7177" width="21.7109375" style="7" customWidth="1"/>
    <col min="7178" max="7178" width="9.28515625" style="7" customWidth="1"/>
    <col min="7179" max="7179" width="12.85546875" style="7" customWidth="1"/>
    <col min="7180" max="7180" width="3.85546875" style="7" customWidth="1"/>
    <col min="7181" max="7181" width="13.42578125" style="7" customWidth="1"/>
    <col min="7182" max="7415" width="9.140625" style="7"/>
    <col min="7416" max="7416" width="3" style="7" customWidth="1"/>
    <col min="7417" max="7417" width="42.85546875" style="7" customWidth="1"/>
    <col min="7418" max="7418" width="2.140625" style="7" customWidth="1"/>
    <col min="7419" max="7419" width="16.7109375" style="7" customWidth="1"/>
    <col min="7420" max="7420" width="9.140625" style="7" customWidth="1"/>
    <col min="7421" max="7421" width="2.140625" style="7" customWidth="1"/>
    <col min="7422" max="7423" width="14.5703125" style="7" customWidth="1"/>
    <col min="7424" max="7424" width="2.140625" style="7" customWidth="1"/>
    <col min="7425" max="7425" width="16.28515625" style="7" customWidth="1"/>
    <col min="7426" max="7426" width="7.85546875" style="7" customWidth="1"/>
    <col min="7427" max="7427" width="16.5703125" style="7" customWidth="1"/>
    <col min="7428" max="7428" width="13.28515625" style="7" bestFit="1" customWidth="1"/>
    <col min="7429" max="7429" width="9.140625" style="7"/>
    <col min="7430" max="7430" width="13.28515625" style="7" bestFit="1" customWidth="1"/>
    <col min="7431" max="7431" width="3.28515625" style="7" customWidth="1"/>
    <col min="7432" max="7432" width="11.28515625" style="7" customWidth="1"/>
    <col min="7433" max="7433" width="21.7109375" style="7" customWidth="1"/>
    <col min="7434" max="7434" width="9.28515625" style="7" customWidth="1"/>
    <col min="7435" max="7435" width="12.85546875" style="7" customWidth="1"/>
    <col min="7436" max="7436" width="3.85546875" style="7" customWidth="1"/>
    <col min="7437" max="7437" width="13.42578125" style="7" customWidth="1"/>
    <col min="7438" max="7671" width="9.140625" style="7"/>
    <col min="7672" max="7672" width="3" style="7" customWidth="1"/>
    <col min="7673" max="7673" width="42.85546875" style="7" customWidth="1"/>
    <col min="7674" max="7674" width="2.140625" style="7" customWidth="1"/>
    <col min="7675" max="7675" width="16.7109375" style="7" customWidth="1"/>
    <col min="7676" max="7676" width="9.140625" style="7" customWidth="1"/>
    <col min="7677" max="7677" width="2.140625" style="7" customWidth="1"/>
    <col min="7678" max="7679" width="14.5703125" style="7" customWidth="1"/>
    <col min="7680" max="7680" width="2.140625" style="7" customWidth="1"/>
    <col min="7681" max="7681" width="16.28515625" style="7" customWidth="1"/>
    <col min="7682" max="7682" width="7.85546875" style="7" customWidth="1"/>
    <col min="7683" max="7683" width="16.5703125" style="7" customWidth="1"/>
    <col min="7684" max="7684" width="13.28515625" style="7" bestFit="1" customWidth="1"/>
    <col min="7685" max="7685" width="9.140625" style="7"/>
    <col min="7686" max="7686" width="13.28515625" style="7" bestFit="1" customWidth="1"/>
    <col min="7687" max="7687" width="3.28515625" style="7" customWidth="1"/>
    <col min="7688" max="7688" width="11.28515625" style="7" customWidth="1"/>
    <col min="7689" max="7689" width="21.7109375" style="7" customWidth="1"/>
    <col min="7690" max="7690" width="9.28515625" style="7" customWidth="1"/>
    <col min="7691" max="7691" width="12.85546875" style="7" customWidth="1"/>
    <col min="7692" max="7692" width="3.85546875" style="7" customWidth="1"/>
    <col min="7693" max="7693" width="13.42578125" style="7" customWidth="1"/>
    <col min="7694" max="7927" width="9.140625" style="7"/>
    <col min="7928" max="7928" width="3" style="7" customWidth="1"/>
    <col min="7929" max="7929" width="42.85546875" style="7" customWidth="1"/>
    <col min="7930" max="7930" width="2.140625" style="7" customWidth="1"/>
    <col min="7931" max="7931" width="16.7109375" style="7" customWidth="1"/>
    <col min="7932" max="7932" width="9.140625" style="7" customWidth="1"/>
    <col min="7933" max="7933" width="2.140625" style="7" customWidth="1"/>
    <col min="7934" max="7935" width="14.5703125" style="7" customWidth="1"/>
    <col min="7936" max="7936" width="2.140625" style="7" customWidth="1"/>
    <col min="7937" max="7937" width="16.28515625" style="7" customWidth="1"/>
    <col min="7938" max="7938" width="7.85546875" style="7" customWidth="1"/>
    <col min="7939" max="7939" width="16.5703125" style="7" customWidth="1"/>
    <col min="7940" max="7940" width="13.28515625" style="7" bestFit="1" customWidth="1"/>
    <col min="7941" max="7941" width="9.140625" style="7"/>
    <col min="7942" max="7942" width="13.28515625" style="7" bestFit="1" customWidth="1"/>
    <col min="7943" max="7943" width="3.28515625" style="7" customWidth="1"/>
    <col min="7944" max="7944" width="11.28515625" style="7" customWidth="1"/>
    <col min="7945" max="7945" width="21.7109375" style="7" customWidth="1"/>
    <col min="7946" max="7946" width="9.28515625" style="7" customWidth="1"/>
    <col min="7947" max="7947" width="12.85546875" style="7" customWidth="1"/>
    <col min="7948" max="7948" width="3.85546875" style="7" customWidth="1"/>
    <col min="7949" max="7949" width="13.42578125" style="7" customWidth="1"/>
    <col min="7950" max="8183" width="9.140625" style="7"/>
    <col min="8184" max="8184" width="3" style="7" customWidth="1"/>
    <col min="8185" max="8185" width="42.85546875" style="7" customWidth="1"/>
    <col min="8186" max="8186" width="2.140625" style="7" customWidth="1"/>
    <col min="8187" max="8187" width="16.7109375" style="7" customWidth="1"/>
    <col min="8188" max="8188" width="9.140625" style="7" customWidth="1"/>
    <col min="8189" max="8189" width="2.140625" style="7" customWidth="1"/>
    <col min="8190" max="8191" width="14.5703125" style="7" customWidth="1"/>
    <col min="8192" max="8192" width="2.140625" style="7" customWidth="1"/>
    <col min="8193" max="8193" width="16.28515625" style="7" customWidth="1"/>
    <col min="8194" max="8194" width="7.85546875" style="7" customWidth="1"/>
    <col min="8195" max="8195" width="16.5703125" style="7" customWidth="1"/>
    <col min="8196" max="8196" width="13.28515625" style="7" bestFit="1" customWidth="1"/>
    <col min="8197" max="8197" width="9.140625" style="7"/>
    <col min="8198" max="8198" width="13.28515625" style="7" bestFit="1" customWidth="1"/>
    <col min="8199" max="8199" width="3.28515625" style="7" customWidth="1"/>
    <col min="8200" max="8200" width="11.28515625" style="7" customWidth="1"/>
    <col min="8201" max="8201" width="21.7109375" style="7" customWidth="1"/>
    <col min="8202" max="8202" width="9.28515625" style="7" customWidth="1"/>
    <col min="8203" max="8203" width="12.85546875" style="7" customWidth="1"/>
    <col min="8204" max="8204" width="3.85546875" style="7" customWidth="1"/>
    <col min="8205" max="8205" width="13.42578125" style="7" customWidth="1"/>
    <col min="8206" max="8439" width="9.140625" style="7"/>
    <col min="8440" max="8440" width="3" style="7" customWidth="1"/>
    <col min="8441" max="8441" width="42.85546875" style="7" customWidth="1"/>
    <col min="8442" max="8442" width="2.140625" style="7" customWidth="1"/>
    <col min="8443" max="8443" width="16.7109375" style="7" customWidth="1"/>
    <col min="8444" max="8444" width="9.140625" style="7" customWidth="1"/>
    <col min="8445" max="8445" width="2.140625" style="7" customWidth="1"/>
    <col min="8446" max="8447" width="14.5703125" style="7" customWidth="1"/>
    <col min="8448" max="8448" width="2.140625" style="7" customWidth="1"/>
    <col min="8449" max="8449" width="16.28515625" style="7" customWidth="1"/>
    <col min="8450" max="8450" width="7.85546875" style="7" customWidth="1"/>
    <col min="8451" max="8451" width="16.5703125" style="7" customWidth="1"/>
    <col min="8452" max="8452" width="13.28515625" style="7" bestFit="1" customWidth="1"/>
    <col min="8453" max="8453" width="9.140625" style="7"/>
    <col min="8454" max="8454" width="13.28515625" style="7" bestFit="1" customWidth="1"/>
    <col min="8455" max="8455" width="3.28515625" style="7" customWidth="1"/>
    <col min="8456" max="8456" width="11.28515625" style="7" customWidth="1"/>
    <col min="8457" max="8457" width="21.7109375" style="7" customWidth="1"/>
    <col min="8458" max="8458" width="9.28515625" style="7" customWidth="1"/>
    <col min="8459" max="8459" width="12.85546875" style="7" customWidth="1"/>
    <col min="8460" max="8460" width="3.85546875" style="7" customWidth="1"/>
    <col min="8461" max="8461" width="13.42578125" style="7" customWidth="1"/>
    <col min="8462" max="8695" width="9.140625" style="7"/>
    <col min="8696" max="8696" width="3" style="7" customWidth="1"/>
    <col min="8697" max="8697" width="42.85546875" style="7" customWidth="1"/>
    <col min="8698" max="8698" width="2.140625" style="7" customWidth="1"/>
    <col min="8699" max="8699" width="16.7109375" style="7" customWidth="1"/>
    <col min="8700" max="8700" width="9.140625" style="7" customWidth="1"/>
    <col min="8701" max="8701" width="2.140625" style="7" customWidth="1"/>
    <col min="8702" max="8703" width="14.5703125" style="7" customWidth="1"/>
    <col min="8704" max="8704" width="2.140625" style="7" customWidth="1"/>
    <col min="8705" max="8705" width="16.28515625" style="7" customWidth="1"/>
    <col min="8706" max="8706" width="7.85546875" style="7" customWidth="1"/>
    <col min="8707" max="8707" width="16.5703125" style="7" customWidth="1"/>
    <col min="8708" max="8708" width="13.28515625" style="7" bestFit="1" customWidth="1"/>
    <col min="8709" max="8709" width="9.140625" style="7"/>
    <col min="8710" max="8710" width="13.28515625" style="7" bestFit="1" customWidth="1"/>
    <col min="8711" max="8711" width="3.28515625" style="7" customWidth="1"/>
    <col min="8712" max="8712" width="11.28515625" style="7" customWidth="1"/>
    <col min="8713" max="8713" width="21.7109375" style="7" customWidth="1"/>
    <col min="8714" max="8714" width="9.28515625" style="7" customWidth="1"/>
    <col min="8715" max="8715" width="12.85546875" style="7" customWidth="1"/>
    <col min="8716" max="8716" width="3.85546875" style="7" customWidth="1"/>
    <col min="8717" max="8717" width="13.42578125" style="7" customWidth="1"/>
    <col min="8718" max="8951" width="9.140625" style="7"/>
    <col min="8952" max="8952" width="3" style="7" customWidth="1"/>
    <col min="8953" max="8953" width="42.85546875" style="7" customWidth="1"/>
    <col min="8954" max="8954" width="2.140625" style="7" customWidth="1"/>
    <col min="8955" max="8955" width="16.7109375" style="7" customWidth="1"/>
    <col min="8956" max="8956" width="9.140625" style="7" customWidth="1"/>
    <col min="8957" max="8957" width="2.140625" style="7" customWidth="1"/>
    <col min="8958" max="8959" width="14.5703125" style="7" customWidth="1"/>
    <col min="8960" max="8960" width="2.140625" style="7" customWidth="1"/>
    <col min="8961" max="8961" width="16.28515625" style="7" customWidth="1"/>
    <col min="8962" max="8962" width="7.85546875" style="7" customWidth="1"/>
    <col min="8963" max="8963" width="16.5703125" style="7" customWidth="1"/>
    <col min="8964" max="8964" width="13.28515625" style="7" bestFit="1" customWidth="1"/>
    <col min="8965" max="8965" width="9.140625" style="7"/>
    <col min="8966" max="8966" width="13.28515625" style="7" bestFit="1" customWidth="1"/>
    <col min="8967" max="8967" width="3.28515625" style="7" customWidth="1"/>
    <col min="8968" max="8968" width="11.28515625" style="7" customWidth="1"/>
    <col min="8969" max="8969" width="21.7109375" style="7" customWidth="1"/>
    <col min="8970" max="8970" width="9.28515625" style="7" customWidth="1"/>
    <col min="8971" max="8971" width="12.85546875" style="7" customWidth="1"/>
    <col min="8972" max="8972" width="3.85546875" style="7" customWidth="1"/>
    <col min="8973" max="8973" width="13.42578125" style="7" customWidth="1"/>
    <col min="8974" max="9207" width="9.140625" style="7"/>
    <col min="9208" max="9208" width="3" style="7" customWidth="1"/>
    <col min="9209" max="9209" width="42.85546875" style="7" customWidth="1"/>
    <col min="9210" max="9210" width="2.140625" style="7" customWidth="1"/>
    <col min="9211" max="9211" width="16.7109375" style="7" customWidth="1"/>
    <col min="9212" max="9212" width="9.140625" style="7" customWidth="1"/>
    <col min="9213" max="9213" width="2.140625" style="7" customWidth="1"/>
    <col min="9214" max="9215" width="14.5703125" style="7" customWidth="1"/>
    <col min="9216" max="9216" width="2.140625" style="7" customWidth="1"/>
    <col min="9217" max="9217" width="16.28515625" style="7" customWidth="1"/>
    <col min="9218" max="9218" width="7.85546875" style="7" customWidth="1"/>
    <col min="9219" max="9219" width="16.5703125" style="7" customWidth="1"/>
    <col min="9220" max="9220" width="13.28515625" style="7" bestFit="1" customWidth="1"/>
    <col min="9221" max="9221" width="9.140625" style="7"/>
    <col min="9222" max="9222" width="13.28515625" style="7" bestFit="1" customWidth="1"/>
    <col min="9223" max="9223" width="3.28515625" style="7" customWidth="1"/>
    <col min="9224" max="9224" width="11.28515625" style="7" customWidth="1"/>
    <col min="9225" max="9225" width="21.7109375" style="7" customWidth="1"/>
    <col min="9226" max="9226" width="9.28515625" style="7" customWidth="1"/>
    <col min="9227" max="9227" width="12.85546875" style="7" customWidth="1"/>
    <col min="9228" max="9228" width="3.85546875" style="7" customWidth="1"/>
    <col min="9229" max="9229" width="13.42578125" style="7" customWidth="1"/>
    <col min="9230" max="9463" width="9.140625" style="7"/>
    <col min="9464" max="9464" width="3" style="7" customWidth="1"/>
    <col min="9465" max="9465" width="42.85546875" style="7" customWidth="1"/>
    <col min="9466" max="9466" width="2.140625" style="7" customWidth="1"/>
    <col min="9467" max="9467" width="16.7109375" style="7" customWidth="1"/>
    <col min="9468" max="9468" width="9.140625" style="7" customWidth="1"/>
    <col min="9469" max="9469" width="2.140625" style="7" customWidth="1"/>
    <col min="9470" max="9471" width="14.5703125" style="7" customWidth="1"/>
    <col min="9472" max="9472" width="2.140625" style="7" customWidth="1"/>
    <col min="9473" max="9473" width="16.28515625" style="7" customWidth="1"/>
    <col min="9474" max="9474" width="7.85546875" style="7" customWidth="1"/>
    <col min="9475" max="9475" width="16.5703125" style="7" customWidth="1"/>
    <col min="9476" max="9476" width="13.28515625" style="7" bestFit="1" customWidth="1"/>
    <col min="9477" max="9477" width="9.140625" style="7"/>
    <col min="9478" max="9478" width="13.28515625" style="7" bestFit="1" customWidth="1"/>
    <col min="9479" max="9479" width="3.28515625" style="7" customWidth="1"/>
    <col min="9480" max="9480" width="11.28515625" style="7" customWidth="1"/>
    <col min="9481" max="9481" width="21.7109375" style="7" customWidth="1"/>
    <col min="9482" max="9482" width="9.28515625" style="7" customWidth="1"/>
    <col min="9483" max="9483" width="12.85546875" style="7" customWidth="1"/>
    <col min="9484" max="9484" width="3.85546875" style="7" customWidth="1"/>
    <col min="9485" max="9485" width="13.42578125" style="7" customWidth="1"/>
    <col min="9486" max="9719" width="9.140625" style="7"/>
    <col min="9720" max="9720" width="3" style="7" customWidth="1"/>
    <col min="9721" max="9721" width="42.85546875" style="7" customWidth="1"/>
    <col min="9722" max="9722" width="2.140625" style="7" customWidth="1"/>
    <col min="9723" max="9723" width="16.7109375" style="7" customWidth="1"/>
    <col min="9724" max="9724" width="9.140625" style="7" customWidth="1"/>
    <col min="9725" max="9725" width="2.140625" style="7" customWidth="1"/>
    <col min="9726" max="9727" width="14.5703125" style="7" customWidth="1"/>
    <col min="9728" max="9728" width="2.140625" style="7" customWidth="1"/>
    <col min="9729" max="9729" width="16.28515625" style="7" customWidth="1"/>
    <col min="9730" max="9730" width="7.85546875" style="7" customWidth="1"/>
    <col min="9731" max="9731" width="16.5703125" style="7" customWidth="1"/>
    <col min="9732" max="9732" width="13.28515625" style="7" bestFit="1" customWidth="1"/>
    <col min="9733" max="9733" width="9.140625" style="7"/>
    <col min="9734" max="9734" width="13.28515625" style="7" bestFit="1" customWidth="1"/>
    <col min="9735" max="9735" width="3.28515625" style="7" customWidth="1"/>
    <col min="9736" max="9736" width="11.28515625" style="7" customWidth="1"/>
    <col min="9737" max="9737" width="21.7109375" style="7" customWidth="1"/>
    <col min="9738" max="9738" width="9.28515625" style="7" customWidth="1"/>
    <col min="9739" max="9739" width="12.85546875" style="7" customWidth="1"/>
    <col min="9740" max="9740" width="3.85546875" style="7" customWidth="1"/>
    <col min="9741" max="9741" width="13.42578125" style="7" customWidth="1"/>
    <col min="9742" max="9975" width="9.140625" style="7"/>
    <col min="9976" max="9976" width="3" style="7" customWidth="1"/>
    <col min="9977" max="9977" width="42.85546875" style="7" customWidth="1"/>
    <col min="9978" max="9978" width="2.140625" style="7" customWidth="1"/>
    <col min="9979" max="9979" width="16.7109375" style="7" customWidth="1"/>
    <col min="9980" max="9980" width="9.140625" style="7" customWidth="1"/>
    <col min="9981" max="9981" width="2.140625" style="7" customWidth="1"/>
    <col min="9982" max="9983" width="14.5703125" style="7" customWidth="1"/>
    <col min="9984" max="9984" width="2.140625" style="7" customWidth="1"/>
    <col min="9985" max="9985" width="16.28515625" style="7" customWidth="1"/>
    <col min="9986" max="9986" width="7.85546875" style="7" customWidth="1"/>
    <col min="9987" max="9987" width="16.5703125" style="7" customWidth="1"/>
    <col min="9988" max="9988" width="13.28515625" style="7" bestFit="1" customWidth="1"/>
    <col min="9989" max="9989" width="9.140625" style="7"/>
    <col min="9990" max="9990" width="13.28515625" style="7" bestFit="1" customWidth="1"/>
    <col min="9991" max="9991" width="3.28515625" style="7" customWidth="1"/>
    <col min="9992" max="9992" width="11.28515625" style="7" customWidth="1"/>
    <col min="9993" max="9993" width="21.7109375" style="7" customWidth="1"/>
    <col min="9994" max="9994" width="9.28515625" style="7" customWidth="1"/>
    <col min="9995" max="9995" width="12.85546875" style="7" customWidth="1"/>
    <col min="9996" max="9996" width="3.85546875" style="7" customWidth="1"/>
    <col min="9997" max="9997" width="13.42578125" style="7" customWidth="1"/>
    <col min="9998" max="10231" width="9.140625" style="7"/>
    <col min="10232" max="10232" width="3" style="7" customWidth="1"/>
    <col min="10233" max="10233" width="42.85546875" style="7" customWidth="1"/>
    <col min="10234" max="10234" width="2.140625" style="7" customWidth="1"/>
    <col min="10235" max="10235" width="16.7109375" style="7" customWidth="1"/>
    <col min="10236" max="10236" width="9.140625" style="7" customWidth="1"/>
    <col min="10237" max="10237" width="2.140625" style="7" customWidth="1"/>
    <col min="10238" max="10239" width="14.5703125" style="7" customWidth="1"/>
    <col min="10240" max="10240" width="2.140625" style="7" customWidth="1"/>
    <col min="10241" max="10241" width="16.28515625" style="7" customWidth="1"/>
    <col min="10242" max="10242" width="7.85546875" style="7" customWidth="1"/>
    <col min="10243" max="10243" width="16.5703125" style="7" customWidth="1"/>
    <col min="10244" max="10244" width="13.28515625" style="7" bestFit="1" customWidth="1"/>
    <col min="10245" max="10245" width="9.140625" style="7"/>
    <col min="10246" max="10246" width="13.28515625" style="7" bestFit="1" customWidth="1"/>
    <col min="10247" max="10247" width="3.28515625" style="7" customWidth="1"/>
    <col min="10248" max="10248" width="11.28515625" style="7" customWidth="1"/>
    <col min="10249" max="10249" width="21.7109375" style="7" customWidth="1"/>
    <col min="10250" max="10250" width="9.28515625" style="7" customWidth="1"/>
    <col min="10251" max="10251" width="12.85546875" style="7" customWidth="1"/>
    <col min="10252" max="10252" width="3.85546875" style="7" customWidth="1"/>
    <col min="10253" max="10253" width="13.42578125" style="7" customWidth="1"/>
    <col min="10254" max="10487" width="9.140625" style="7"/>
    <col min="10488" max="10488" width="3" style="7" customWidth="1"/>
    <col min="10489" max="10489" width="42.85546875" style="7" customWidth="1"/>
    <col min="10490" max="10490" width="2.140625" style="7" customWidth="1"/>
    <col min="10491" max="10491" width="16.7109375" style="7" customWidth="1"/>
    <col min="10492" max="10492" width="9.140625" style="7" customWidth="1"/>
    <col min="10493" max="10493" width="2.140625" style="7" customWidth="1"/>
    <col min="10494" max="10495" width="14.5703125" style="7" customWidth="1"/>
    <col min="10496" max="10496" width="2.140625" style="7" customWidth="1"/>
    <col min="10497" max="10497" width="16.28515625" style="7" customWidth="1"/>
    <col min="10498" max="10498" width="7.85546875" style="7" customWidth="1"/>
    <col min="10499" max="10499" width="16.5703125" style="7" customWidth="1"/>
    <col min="10500" max="10500" width="13.28515625" style="7" bestFit="1" customWidth="1"/>
    <col min="10501" max="10501" width="9.140625" style="7"/>
    <col min="10502" max="10502" width="13.28515625" style="7" bestFit="1" customWidth="1"/>
    <col min="10503" max="10503" width="3.28515625" style="7" customWidth="1"/>
    <col min="10504" max="10504" width="11.28515625" style="7" customWidth="1"/>
    <col min="10505" max="10505" width="21.7109375" style="7" customWidth="1"/>
    <col min="10506" max="10506" width="9.28515625" style="7" customWidth="1"/>
    <col min="10507" max="10507" width="12.85546875" style="7" customWidth="1"/>
    <col min="10508" max="10508" width="3.85546875" style="7" customWidth="1"/>
    <col min="10509" max="10509" width="13.42578125" style="7" customWidth="1"/>
    <col min="10510" max="10743" width="9.140625" style="7"/>
    <col min="10744" max="10744" width="3" style="7" customWidth="1"/>
    <col min="10745" max="10745" width="42.85546875" style="7" customWidth="1"/>
    <col min="10746" max="10746" width="2.140625" style="7" customWidth="1"/>
    <col min="10747" max="10747" width="16.7109375" style="7" customWidth="1"/>
    <col min="10748" max="10748" width="9.140625" style="7" customWidth="1"/>
    <col min="10749" max="10749" width="2.140625" style="7" customWidth="1"/>
    <col min="10750" max="10751" width="14.5703125" style="7" customWidth="1"/>
    <col min="10752" max="10752" width="2.140625" style="7" customWidth="1"/>
    <col min="10753" max="10753" width="16.28515625" style="7" customWidth="1"/>
    <col min="10754" max="10754" width="7.85546875" style="7" customWidth="1"/>
    <col min="10755" max="10755" width="16.5703125" style="7" customWidth="1"/>
    <col min="10756" max="10756" width="13.28515625" style="7" bestFit="1" customWidth="1"/>
    <col min="10757" max="10757" width="9.140625" style="7"/>
    <col min="10758" max="10758" width="13.28515625" style="7" bestFit="1" customWidth="1"/>
    <col min="10759" max="10759" width="3.28515625" style="7" customWidth="1"/>
    <col min="10760" max="10760" width="11.28515625" style="7" customWidth="1"/>
    <col min="10761" max="10761" width="21.7109375" style="7" customWidth="1"/>
    <col min="10762" max="10762" width="9.28515625" style="7" customWidth="1"/>
    <col min="10763" max="10763" width="12.85546875" style="7" customWidth="1"/>
    <col min="10764" max="10764" width="3.85546875" style="7" customWidth="1"/>
    <col min="10765" max="10765" width="13.42578125" style="7" customWidth="1"/>
    <col min="10766" max="10999" width="9.140625" style="7"/>
    <col min="11000" max="11000" width="3" style="7" customWidth="1"/>
    <col min="11001" max="11001" width="42.85546875" style="7" customWidth="1"/>
    <col min="11002" max="11002" width="2.140625" style="7" customWidth="1"/>
    <col min="11003" max="11003" width="16.7109375" style="7" customWidth="1"/>
    <col min="11004" max="11004" width="9.140625" style="7" customWidth="1"/>
    <col min="11005" max="11005" width="2.140625" style="7" customWidth="1"/>
    <col min="11006" max="11007" width="14.5703125" style="7" customWidth="1"/>
    <col min="11008" max="11008" width="2.140625" style="7" customWidth="1"/>
    <col min="11009" max="11009" width="16.28515625" style="7" customWidth="1"/>
    <col min="11010" max="11010" width="7.85546875" style="7" customWidth="1"/>
    <col min="11011" max="11011" width="16.5703125" style="7" customWidth="1"/>
    <col min="11012" max="11012" width="13.28515625" style="7" bestFit="1" customWidth="1"/>
    <col min="11013" max="11013" width="9.140625" style="7"/>
    <col min="11014" max="11014" width="13.28515625" style="7" bestFit="1" customWidth="1"/>
    <col min="11015" max="11015" width="3.28515625" style="7" customWidth="1"/>
    <col min="11016" max="11016" width="11.28515625" style="7" customWidth="1"/>
    <col min="11017" max="11017" width="21.7109375" style="7" customWidth="1"/>
    <col min="11018" max="11018" width="9.28515625" style="7" customWidth="1"/>
    <col min="11019" max="11019" width="12.85546875" style="7" customWidth="1"/>
    <col min="11020" max="11020" width="3.85546875" style="7" customWidth="1"/>
    <col min="11021" max="11021" width="13.42578125" style="7" customWidth="1"/>
    <col min="11022" max="11255" width="9.140625" style="7"/>
    <col min="11256" max="11256" width="3" style="7" customWidth="1"/>
    <col min="11257" max="11257" width="42.85546875" style="7" customWidth="1"/>
    <col min="11258" max="11258" width="2.140625" style="7" customWidth="1"/>
    <col min="11259" max="11259" width="16.7109375" style="7" customWidth="1"/>
    <col min="11260" max="11260" width="9.140625" style="7" customWidth="1"/>
    <col min="11261" max="11261" width="2.140625" style="7" customWidth="1"/>
    <col min="11262" max="11263" width="14.5703125" style="7" customWidth="1"/>
    <col min="11264" max="11264" width="2.140625" style="7" customWidth="1"/>
    <col min="11265" max="11265" width="16.28515625" style="7" customWidth="1"/>
    <col min="11266" max="11266" width="7.85546875" style="7" customWidth="1"/>
    <col min="11267" max="11267" width="16.5703125" style="7" customWidth="1"/>
    <col min="11268" max="11268" width="13.28515625" style="7" bestFit="1" customWidth="1"/>
    <col min="11269" max="11269" width="9.140625" style="7"/>
    <col min="11270" max="11270" width="13.28515625" style="7" bestFit="1" customWidth="1"/>
    <col min="11271" max="11271" width="3.28515625" style="7" customWidth="1"/>
    <col min="11272" max="11272" width="11.28515625" style="7" customWidth="1"/>
    <col min="11273" max="11273" width="21.7109375" style="7" customWidth="1"/>
    <col min="11274" max="11274" width="9.28515625" style="7" customWidth="1"/>
    <col min="11275" max="11275" width="12.85546875" style="7" customWidth="1"/>
    <col min="11276" max="11276" width="3.85546875" style="7" customWidth="1"/>
    <col min="11277" max="11277" width="13.42578125" style="7" customWidth="1"/>
    <col min="11278" max="11511" width="9.140625" style="7"/>
    <col min="11512" max="11512" width="3" style="7" customWidth="1"/>
    <col min="11513" max="11513" width="42.85546875" style="7" customWidth="1"/>
    <col min="11514" max="11514" width="2.140625" style="7" customWidth="1"/>
    <col min="11515" max="11515" width="16.7109375" style="7" customWidth="1"/>
    <col min="11516" max="11516" width="9.140625" style="7" customWidth="1"/>
    <col min="11517" max="11517" width="2.140625" style="7" customWidth="1"/>
    <col min="11518" max="11519" width="14.5703125" style="7" customWidth="1"/>
    <col min="11520" max="11520" width="2.140625" style="7" customWidth="1"/>
    <col min="11521" max="11521" width="16.28515625" style="7" customWidth="1"/>
    <col min="11522" max="11522" width="7.85546875" style="7" customWidth="1"/>
    <col min="11523" max="11523" width="16.5703125" style="7" customWidth="1"/>
    <col min="11524" max="11524" width="13.28515625" style="7" bestFit="1" customWidth="1"/>
    <col min="11525" max="11525" width="9.140625" style="7"/>
    <col min="11526" max="11526" width="13.28515625" style="7" bestFit="1" customWidth="1"/>
    <col min="11527" max="11527" width="3.28515625" style="7" customWidth="1"/>
    <col min="11528" max="11528" width="11.28515625" style="7" customWidth="1"/>
    <col min="11529" max="11529" width="21.7109375" style="7" customWidth="1"/>
    <col min="11530" max="11530" width="9.28515625" style="7" customWidth="1"/>
    <col min="11531" max="11531" width="12.85546875" style="7" customWidth="1"/>
    <col min="11532" max="11532" width="3.85546875" style="7" customWidth="1"/>
    <col min="11533" max="11533" width="13.42578125" style="7" customWidth="1"/>
    <col min="11534" max="11767" width="9.140625" style="7"/>
    <col min="11768" max="11768" width="3" style="7" customWidth="1"/>
    <col min="11769" max="11769" width="42.85546875" style="7" customWidth="1"/>
    <col min="11770" max="11770" width="2.140625" style="7" customWidth="1"/>
    <col min="11771" max="11771" width="16.7109375" style="7" customWidth="1"/>
    <col min="11772" max="11772" width="9.140625" style="7" customWidth="1"/>
    <col min="11773" max="11773" width="2.140625" style="7" customWidth="1"/>
    <col min="11774" max="11775" width="14.5703125" style="7" customWidth="1"/>
    <col min="11776" max="11776" width="2.140625" style="7" customWidth="1"/>
    <col min="11777" max="11777" width="16.28515625" style="7" customWidth="1"/>
    <col min="11778" max="11778" width="7.85546875" style="7" customWidth="1"/>
    <col min="11779" max="11779" width="16.5703125" style="7" customWidth="1"/>
    <col min="11780" max="11780" width="13.28515625" style="7" bestFit="1" customWidth="1"/>
    <col min="11781" max="11781" width="9.140625" style="7"/>
    <col min="11782" max="11782" width="13.28515625" style="7" bestFit="1" customWidth="1"/>
    <col min="11783" max="11783" width="3.28515625" style="7" customWidth="1"/>
    <col min="11784" max="11784" width="11.28515625" style="7" customWidth="1"/>
    <col min="11785" max="11785" width="21.7109375" style="7" customWidth="1"/>
    <col min="11786" max="11786" width="9.28515625" style="7" customWidth="1"/>
    <col min="11787" max="11787" width="12.85546875" style="7" customWidth="1"/>
    <col min="11788" max="11788" width="3.85546875" style="7" customWidth="1"/>
    <col min="11789" max="11789" width="13.42578125" style="7" customWidth="1"/>
    <col min="11790" max="12023" width="9.140625" style="7"/>
    <col min="12024" max="12024" width="3" style="7" customWidth="1"/>
    <col min="12025" max="12025" width="42.85546875" style="7" customWidth="1"/>
    <col min="12026" max="12026" width="2.140625" style="7" customWidth="1"/>
    <col min="12027" max="12027" width="16.7109375" style="7" customWidth="1"/>
    <col min="12028" max="12028" width="9.140625" style="7" customWidth="1"/>
    <col min="12029" max="12029" width="2.140625" style="7" customWidth="1"/>
    <col min="12030" max="12031" width="14.5703125" style="7" customWidth="1"/>
    <col min="12032" max="12032" width="2.140625" style="7" customWidth="1"/>
    <col min="12033" max="12033" width="16.28515625" style="7" customWidth="1"/>
    <col min="12034" max="12034" width="7.85546875" style="7" customWidth="1"/>
    <col min="12035" max="12035" width="16.5703125" style="7" customWidth="1"/>
    <col min="12036" max="12036" width="13.28515625" style="7" bestFit="1" customWidth="1"/>
    <col min="12037" max="12037" width="9.140625" style="7"/>
    <col min="12038" max="12038" width="13.28515625" style="7" bestFit="1" customWidth="1"/>
    <col min="12039" max="12039" width="3.28515625" style="7" customWidth="1"/>
    <col min="12040" max="12040" width="11.28515625" style="7" customWidth="1"/>
    <col min="12041" max="12041" width="21.7109375" style="7" customWidth="1"/>
    <col min="12042" max="12042" width="9.28515625" style="7" customWidth="1"/>
    <col min="12043" max="12043" width="12.85546875" style="7" customWidth="1"/>
    <col min="12044" max="12044" width="3.85546875" style="7" customWidth="1"/>
    <col min="12045" max="12045" width="13.42578125" style="7" customWidth="1"/>
    <col min="12046" max="12279" width="9.140625" style="7"/>
    <col min="12280" max="12280" width="3" style="7" customWidth="1"/>
    <col min="12281" max="12281" width="42.85546875" style="7" customWidth="1"/>
    <col min="12282" max="12282" width="2.140625" style="7" customWidth="1"/>
    <col min="12283" max="12283" width="16.7109375" style="7" customWidth="1"/>
    <col min="12284" max="12284" width="9.140625" style="7" customWidth="1"/>
    <col min="12285" max="12285" width="2.140625" style="7" customWidth="1"/>
    <col min="12286" max="12287" width="14.5703125" style="7" customWidth="1"/>
    <col min="12288" max="12288" width="2.140625" style="7" customWidth="1"/>
    <col min="12289" max="12289" width="16.28515625" style="7" customWidth="1"/>
    <col min="12290" max="12290" width="7.85546875" style="7" customWidth="1"/>
    <col min="12291" max="12291" width="16.5703125" style="7" customWidth="1"/>
    <col min="12292" max="12292" width="13.28515625" style="7" bestFit="1" customWidth="1"/>
    <col min="12293" max="12293" width="9.140625" style="7"/>
    <col min="12294" max="12294" width="13.28515625" style="7" bestFit="1" customWidth="1"/>
    <col min="12295" max="12295" width="3.28515625" style="7" customWidth="1"/>
    <col min="12296" max="12296" width="11.28515625" style="7" customWidth="1"/>
    <col min="12297" max="12297" width="21.7109375" style="7" customWidth="1"/>
    <col min="12298" max="12298" width="9.28515625" style="7" customWidth="1"/>
    <col min="12299" max="12299" width="12.85546875" style="7" customWidth="1"/>
    <col min="12300" max="12300" width="3.85546875" style="7" customWidth="1"/>
    <col min="12301" max="12301" width="13.42578125" style="7" customWidth="1"/>
    <col min="12302" max="12535" width="9.140625" style="7"/>
    <col min="12536" max="12536" width="3" style="7" customWidth="1"/>
    <col min="12537" max="12537" width="42.85546875" style="7" customWidth="1"/>
    <col min="12538" max="12538" width="2.140625" style="7" customWidth="1"/>
    <col min="12539" max="12539" width="16.7109375" style="7" customWidth="1"/>
    <col min="12540" max="12540" width="9.140625" style="7" customWidth="1"/>
    <col min="12541" max="12541" width="2.140625" style="7" customWidth="1"/>
    <col min="12542" max="12543" width="14.5703125" style="7" customWidth="1"/>
    <col min="12544" max="12544" width="2.140625" style="7" customWidth="1"/>
    <col min="12545" max="12545" width="16.28515625" style="7" customWidth="1"/>
    <col min="12546" max="12546" width="7.85546875" style="7" customWidth="1"/>
    <col min="12547" max="12547" width="16.5703125" style="7" customWidth="1"/>
    <col min="12548" max="12548" width="13.28515625" style="7" bestFit="1" customWidth="1"/>
    <col min="12549" max="12549" width="9.140625" style="7"/>
    <col min="12550" max="12550" width="13.28515625" style="7" bestFit="1" customWidth="1"/>
    <col min="12551" max="12551" width="3.28515625" style="7" customWidth="1"/>
    <col min="12552" max="12552" width="11.28515625" style="7" customWidth="1"/>
    <col min="12553" max="12553" width="21.7109375" style="7" customWidth="1"/>
    <col min="12554" max="12554" width="9.28515625" style="7" customWidth="1"/>
    <col min="12555" max="12555" width="12.85546875" style="7" customWidth="1"/>
    <col min="12556" max="12556" width="3.85546875" style="7" customWidth="1"/>
    <col min="12557" max="12557" width="13.42578125" style="7" customWidth="1"/>
    <col min="12558" max="12791" width="9.140625" style="7"/>
    <col min="12792" max="12792" width="3" style="7" customWidth="1"/>
    <col min="12793" max="12793" width="42.85546875" style="7" customWidth="1"/>
    <col min="12794" max="12794" width="2.140625" style="7" customWidth="1"/>
    <col min="12795" max="12795" width="16.7109375" style="7" customWidth="1"/>
    <col min="12796" max="12796" width="9.140625" style="7" customWidth="1"/>
    <col min="12797" max="12797" width="2.140625" style="7" customWidth="1"/>
    <col min="12798" max="12799" width="14.5703125" style="7" customWidth="1"/>
    <col min="12800" max="12800" width="2.140625" style="7" customWidth="1"/>
    <col min="12801" max="12801" width="16.28515625" style="7" customWidth="1"/>
    <col min="12802" max="12802" width="7.85546875" style="7" customWidth="1"/>
    <col min="12803" max="12803" width="16.5703125" style="7" customWidth="1"/>
    <col min="12804" max="12804" width="13.28515625" style="7" bestFit="1" customWidth="1"/>
    <col min="12805" max="12805" width="9.140625" style="7"/>
    <col min="12806" max="12806" width="13.28515625" style="7" bestFit="1" customWidth="1"/>
    <col min="12807" max="12807" width="3.28515625" style="7" customWidth="1"/>
    <col min="12808" max="12808" width="11.28515625" style="7" customWidth="1"/>
    <col min="12809" max="12809" width="21.7109375" style="7" customWidth="1"/>
    <col min="12810" max="12810" width="9.28515625" style="7" customWidth="1"/>
    <col min="12811" max="12811" width="12.85546875" style="7" customWidth="1"/>
    <col min="12812" max="12812" width="3.85546875" style="7" customWidth="1"/>
    <col min="12813" max="12813" width="13.42578125" style="7" customWidth="1"/>
    <col min="12814" max="13047" width="9.140625" style="7"/>
    <col min="13048" max="13048" width="3" style="7" customWidth="1"/>
    <col min="13049" max="13049" width="42.85546875" style="7" customWidth="1"/>
    <col min="13050" max="13050" width="2.140625" style="7" customWidth="1"/>
    <col min="13051" max="13051" width="16.7109375" style="7" customWidth="1"/>
    <col min="13052" max="13052" width="9.140625" style="7" customWidth="1"/>
    <col min="13053" max="13053" width="2.140625" style="7" customWidth="1"/>
    <col min="13054" max="13055" width="14.5703125" style="7" customWidth="1"/>
    <col min="13056" max="13056" width="2.140625" style="7" customWidth="1"/>
    <col min="13057" max="13057" width="16.28515625" style="7" customWidth="1"/>
    <col min="13058" max="13058" width="7.85546875" style="7" customWidth="1"/>
    <col min="13059" max="13059" width="16.5703125" style="7" customWidth="1"/>
    <col min="13060" max="13060" width="13.28515625" style="7" bestFit="1" customWidth="1"/>
    <col min="13061" max="13061" width="9.140625" style="7"/>
    <col min="13062" max="13062" width="13.28515625" style="7" bestFit="1" customWidth="1"/>
    <col min="13063" max="13063" width="3.28515625" style="7" customWidth="1"/>
    <col min="13064" max="13064" width="11.28515625" style="7" customWidth="1"/>
    <col min="13065" max="13065" width="21.7109375" style="7" customWidth="1"/>
    <col min="13066" max="13066" width="9.28515625" style="7" customWidth="1"/>
    <col min="13067" max="13067" width="12.85546875" style="7" customWidth="1"/>
    <col min="13068" max="13068" width="3.85546875" style="7" customWidth="1"/>
    <col min="13069" max="13069" width="13.42578125" style="7" customWidth="1"/>
    <col min="13070" max="13303" width="9.140625" style="7"/>
    <col min="13304" max="13304" width="3" style="7" customWidth="1"/>
    <col min="13305" max="13305" width="42.85546875" style="7" customWidth="1"/>
    <col min="13306" max="13306" width="2.140625" style="7" customWidth="1"/>
    <col min="13307" max="13307" width="16.7109375" style="7" customWidth="1"/>
    <col min="13308" max="13308" width="9.140625" style="7" customWidth="1"/>
    <col min="13309" max="13309" width="2.140625" style="7" customWidth="1"/>
    <col min="13310" max="13311" width="14.5703125" style="7" customWidth="1"/>
    <col min="13312" max="13312" width="2.140625" style="7" customWidth="1"/>
    <col min="13313" max="13313" width="16.28515625" style="7" customWidth="1"/>
    <col min="13314" max="13314" width="7.85546875" style="7" customWidth="1"/>
    <col min="13315" max="13315" width="16.5703125" style="7" customWidth="1"/>
    <col min="13316" max="13316" width="13.28515625" style="7" bestFit="1" customWidth="1"/>
    <col min="13317" max="13317" width="9.140625" style="7"/>
    <col min="13318" max="13318" width="13.28515625" style="7" bestFit="1" customWidth="1"/>
    <col min="13319" max="13319" width="3.28515625" style="7" customWidth="1"/>
    <col min="13320" max="13320" width="11.28515625" style="7" customWidth="1"/>
    <col min="13321" max="13321" width="21.7109375" style="7" customWidth="1"/>
    <col min="13322" max="13322" width="9.28515625" style="7" customWidth="1"/>
    <col min="13323" max="13323" width="12.85546875" style="7" customWidth="1"/>
    <col min="13324" max="13324" width="3.85546875" style="7" customWidth="1"/>
    <col min="13325" max="13325" width="13.42578125" style="7" customWidth="1"/>
    <col min="13326" max="13559" width="9.140625" style="7"/>
    <col min="13560" max="13560" width="3" style="7" customWidth="1"/>
    <col min="13561" max="13561" width="42.85546875" style="7" customWidth="1"/>
    <col min="13562" max="13562" width="2.140625" style="7" customWidth="1"/>
    <col min="13563" max="13563" width="16.7109375" style="7" customWidth="1"/>
    <col min="13564" max="13564" width="9.140625" style="7" customWidth="1"/>
    <col min="13565" max="13565" width="2.140625" style="7" customWidth="1"/>
    <col min="13566" max="13567" width="14.5703125" style="7" customWidth="1"/>
    <col min="13568" max="13568" width="2.140625" style="7" customWidth="1"/>
    <col min="13569" max="13569" width="16.28515625" style="7" customWidth="1"/>
    <col min="13570" max="13570" width="7.85546875" style="7" customWidth="1"/>
    <col min="13571" max="13571" width="16.5703125" style="7" customWidth="1"/>
    <col min="13572" max="13572" width="13.28515625" style="7" bestFit="1" customWidth="1"/>
    <col min="13573" max="13573" width="9.140625" style="7"/>
    <col min="13574" max="13574" width="13.28515625" style="7" bestFit="1" customWidth="1"/>
    <col min="13575" max="13575" width="3.28515625" style="7" customWidth="1"/>
    <col min="13576" max="13576" width="11.28515625" style="7" customWidth="1"/>
    <col min="13577" max="13577" width="21.7109375" style="7" customWidth="1"/>
    <col min="13578" max="13578" width="9.28515625" style="7" customWidth="1"/>
    <col min="13579" max="13579" width="12.85546875" style="7" customWidth="1"/>
    <col min="13580" max="13580" width="3.85546875" style="7" customWidth="1"/>
    <col min="13581" max="13581" width="13.42578125" style="7" customWidth="1"/>
    <col min="13582" max="13815" width="9.140625" style="7"/>
    <col min="13816" max="13816" width="3" style="7" customWidth="1"/>
    <col min="13817" max="13817" width="42.85546875" style="7" customWidth="1"/>
    <col min="13818" max="13818" width="2.140625" style="7" customWidth="1"/>
    <col min="13819" max="13819" width="16.7109375" style="7" customWidth="1"/>
    <col min="13820" max="13820" width="9.140625" style="7" customWidth="1"/>
    <col min="13821" max="13821" width="2.140625" style="7" customWidth="1"/>
    <col min="13822" max="13823" width="14.5703125" style="7" customWidth="1"/>
    <col min="13824" max="13824" width="2.140625" style="7" customWidth="1"/>
    <col min="13825" max="13825" width="16.28515625" style="7" customWidth="1"/>
    <col min="13826" max="13826" width="7.85546875" style="7" customWidth="1"/>
    <col min="13827" max="13827" width="16.5703125" style="7" customWidth="1"/>
    <col min="13828" max="13828" width="13.28515625" style="7" bestFit="1" customWidth="1"/>
    <col min="13829" max="13829" width="9.140625" style="7"/>
    <col min="13830" max="13830" width="13.28515625" style="7" bestFit="1" customWidth="1"/>
    <col min="13831" max="13831" width="3.28515625" style="7" customWidth="1"/>
    <col min="13832" max="13832" width="11.28515625" style="7" customWidth="1"/>
    <col min="13833" max="13833" width="21.7109375" style="7" customWidth="1"/>
    <col min="13834" max="13834" width="9.28515625" style="7" customWidth="1"/>
    <col min="13835" max="13835" width="12.85546875" style="7" customWidth="1"/>
    <col min="13836" max="13836" width="3.85546875" style="7" customWidth="1"/>
    <col min="13837" max="13837" width="13.42578125" style="7" customWidth="1"/>
    <col min="13838" max="14071" width="9.140625" style="7"/>
    <col min="14072" max="14072" width="3" style="7" customWidth="1"/>
    <col min="14073" max="14073" width="42.85546875" style="7" customWidth="1"/>
    <col min="14074" max="14074" width="2.140625" style="7" customWidth="1"/>
    <col min="14075" max="14075" width="16.7109375" style="7" customWidth="1"/>
    <col min="14076" max="14076" width="9.140625" style="7" customWidth="1"/>
    <col min="14077" max="14077" width="2.140625" style="7" customWidth="1"/>
    <col min="14078" max="14079" width="14.5703125" style="7" customWidth="1"/>
    <col min="14080" max="14080" width="2.140625" style="7" customWidth="1"/>
    <col min="14081" max="14081" width="16.28515625" style="7" customWidth="1"/>
    <col min="14082" max="14082" width="7.85546875" style="7" customWidth="1"/>
    <col min="14083" max="14083" width="16.5703125" style="7" customWidth="1"/>
    <col min="14084" max="14084" width="13.28515625" style="7" bestFit="1" customWidth="1"/>
    <col min="14085" max="14085" width="9.140625" style="7"/>
    <col min="14086" max="14086" width="13.28515625" style="7" bestFit="1" customWidth="1"/>
    <col min="14087" max="14087" width="3.28515625" style="7" customWidth="1"/>
    <col min="14088" max="14088" width="11.28515625" style="7" customWidth="1"/>
    <col min="14089" max="14089" width="21.7109375" style="7" customWidth="1"/>
    <col min="14090" max="14090" width="9.28515625" style="7" customWidth="1"/>
    <col min="14091" max="14091" width="12.85546875" style="7" customWidth="1"/>
    <col min="14092" max="14092" width="3.85546875" style="7" customWidth="1"/>
    <col min="14093" max="14093" width="13.42578125" style="7" customWidth="1"/>
    <col min="14094" max="14327" width="9.140625" style="7"/>
    <col min="14328" max="14328" width="3" style="7" customWidth="1"/>
    <col min="14329" max="14329" width="42.85546875" style="7" customWidth="1"/>
    <col min="14330" max="14330" width="2.140625" style="7" customWidth="1"/>
    <col min="14331" max="14331" width="16.7109375" style="7" customWidth="1"/>
    <col min="14332" max="14332" width="9.140625" style="7" customWidth="1"/>
    <col min="14333" max="14333" width="2.140625" style="7" customWidth="1"/>
    <col min="14334" max="14335" width="14.5703125" style="7" customWidth="1"/>
    <col min="14336" max="14336" width="2.140625" style="7" customWidth="1"/>
    <col min="14337" max="14337" width="16.28515625" style="7" customWidth="1"/>
    <col min="14338" max="14338" width="7.85546875" style="7" customWidth="1"/>
    <col min="14339" max="14339" width="16.5703125" style="7" customWidth="1"/>
    <col min="14340" max="14340" width="13.28515625" style="7" bestFit="1" customWidth="1"/>
    <col min="14341" max="14341" width="9.140625" style="7"/>
    <col min="14342" max="14342" width="13.28515625" style="7" bestFit="1" customWidth="1"/>
    <col min="14343" max="14343" width="3.28515625" style="7" customWidth="1"/>
    <col min="14344" max="14344" width="11.28515625" style="7" customWidth="1"/>
    <col min="14345" max="14345" width="21.7109375" style="7" customWidth="1"/>
    <col min="14346" max="14346" width="9.28515625" style="7" customWidth="1"/>
    <col min="14347" max="14347" width="12.85546875" style="7" customWidth="1"/>
    <col min="14348" max="14348" width="3.85546875" style="7" customWidth="1"/>
    <col min="14349" max="14349" width="13.42578125" style="7" customWidth="1"/>
    <col min="14350" max="14583" width="9.140625" style="7"/>
    <col min="14584" max="14584" width="3" style="7" customWidth="1"/>
    <col min="14585" max="14585" width="42.85546875" style="7" customWidth="1"/>
    <col min="14586" max="14586" width="2.140625" style="7" customWidth="1"/>
    <col min="14587" max="14587" width="16.7109375" style="7" customWidth="1"/>
    <col min="14588" max="14588" width="9.140625" style="7" customWidth="1"/>
    <col min="14589" max="14589" width="2.140625" style="7" customWidth="1"/>
    <col min="14590" max="14591" width="14.5703125" style="7" customWidth="1"/>
    <col min="14592" max="14592" width="2.140625" style="7" customWidth="1"/>
    <col min="14593" max="14593" width="16.28515625" style="7" customWidth="1"/>
    <col min="14594" max="14594" width="7.85546875" style="7" customWidth="1"/>
    <col min="14595" max="14595" width="16.5703125" style="7" customWidth="1"/>
    <col min="14596" max="14596" width="13.28515625" style="7" bestFit="1" customWidth="1"/>
    <col min="14597" max="14597" width="9.140625" style="7"/>
    <col min="14598" max="14598" width="13.28515625" style="7" bestFit="1" customWidth="1"/>
    <col min="14599" max="14599" width="3.28515625" style="7" customWidth="1"/>
    <col min="14600" max="14600" width="11.28515625" style="7" customWidth="1"/>
    <col min="14601" max="14601" width="21.7109375" style="7" customWidth="1"/>
    <col min="14602" max="14602" width="9.28515625" style="7" customWidth="1"/>
    <col min="14603" max="14603" width="12.85546875" style="7" customWidth="1"/>
    <col min="14604" max="14604" width="3.85546875" style="7" customWidth="1"/>
    <col min="14605" max="14605" width="13.42578125" style="7" customWidth="1"/>
    <col min="14606" max="14839" width="9.140625" style="7"/>
    <col min="14840" max="14840" width="3" style="7" customWidth="1"/>
    <col min="14841" max="14841" width="42.85546875" style="7" customWidth="1"/>
    <col min="14842" max="14842" width="2.140625" style="7" customWidth="1"/>
    <col min="14843" max="14843" width="16.7109375" style="7" customWidth="1"/>
    <col min="14844" max="14844" width="9.140625" style="7" customWidth="1"/>
    <col min="14845" max="14845" width="2.140625" style="7" customWidth="1"/>
    <col min="14846" max="14847" width="14.5703125" style="7" customWidth="1"/>
    <col min="14848" max="14848" width="2.140625" style="7" customWidth="1"/>
    <col min="14849" max="14849" width="16.28515625" style="7" customWidth="1"/>
    <col min="14850" max="14850" width="7.85546875" style="7" customWidth="1"/>
    <col min="14851" max="14851" width="16.5703125" style="7" customWidth="1"/>
    <col min="14852" max="14852" width="13.28515625" style="7" bestFit="1" customWidth="1"/>
    <col min="14853" max="14853" width="9.140625" style="7"/>
    <col min="14854" max="14854" width="13.28515625" style="7" bestFit="1" customWidth="1"/>
    <col min="14855" max="14855" width="3.28515625" style="7" customWidth="1"/>
    <col min="14856" max="14856" width="11.28515625" style="7" customWidth="1"/>
    <col min="14857" max="14857" width="21.7109375" style="7" customWidth="1"/>
    <col min="14858" max="14858" width="9.28515625" style="7" customWidth="1"/>
    <col min="14859" max="14859" width="12.85546875" style="7" customWidth="1"/>
    <col min="14860" max="14860" width="3.85546875" style="7" customWidth="1"/>
    <col min="14861" max="14861" width="13.42578125" style="7" customWidth="1"/>
    <col min="14862" max="15095" width="9.140625" style="7"/>
    <col min="15096" max="15096" width="3" style="7" customWidth="1"/>
    <col min="15097" max="15097" width="42.85546875" style="7" customWidth="1"/>
    <col min="15098" max="15098" width="2.140625" style="7" customWidth="1"/>
    <col min="15099" max="15099" width="16.7109375" style="7" customWidth="1"/>
    <col min="15100" max="15100" width="9.140625" style="7" customWidth="1"/>
    <col min="15101" max="15101" width="2.140625" style="7" customWidth="1"/>
    <col min="15102" max="15103" width="14.5703125" style="7" customWidth="1"/>
    <col min="15104" max="15104" width="2.140625" style="7" customWidth="1"/>
    <col min="15105" max="15105" width="16.28515625" style="7" customWidth="1"/>
    <col min="15106" max="15106" width="7.85546875" style="7" customWidth="1"/>
    <col min="15107" max="15107" width="16.5703125" style="7" customWidth="1"/>
    <col min="15108" max="15108" width="13.28515625" style="7" bestFit="1" customWidth="1"/>
    <col min="15109" max="15109" width="9.140625" style="7"/>
    <col min="15110" max="15110" width="13.28515625" style="7" bestFit="1" customWidth="1"/>
    <col min="15111" max="15111" width="3.28515625" style="7" customWidth="1"/>
    <col min="15112" max="15112" width="11.28515625" style="7" customWidth="1"/>
    <col min="15113" max="15113" width="21.7109375" style="7" customWidth="1"/>
    <col min="15114" max="15114" width="9.28515625" style="7" customWidth="1"/>
    <col min="15115" max="15115" width="12.85546875" style="7" customWidth="1"/>
    <col min="15116" max="15116" width="3.85546875" style="7" customWidth="1"/>
    <col min="15117" max="15117" width="13.42578125" style="7" customWidth="1"/>
    <col min="15118" max="15351" width="9.140625" style="7"/>
    <col min="15352" max="15352" width="3" style="7" customWidth="1"/>
    <col min="15353" max="15353" width="42.85546875" style="7" customWidth="1"/>
    <col min="15354" max="15354" width="2.140625" style="7" customWidth="1"/>
    <col min="15355" max="15355" width="16.7109375" style="7" customWidth="1"/>
    <col min="15356" max="15356" width="9.140625" style="7" customWidth="1"/>
    <col min="15357" max="15357" width="2.140625" style="7" customWidth="1"/>
    <col min="15358" max="15359" width="14.5703125" style="7" customWidth="1"/>
    <col min="15360" max="15360" width="2.140625" style="7" customWidth="1"/>
    <col min="15361" max="15361" width="16.28515625" style="7" customWidth="1"/>
    <col min="15362" max="15362" width="7.85546875" style="7" customWidth="1"/>
    <col min="15363" max="15363" width="16.5703125" style="7" customWidth="1"/>
    <col min="15364" max="15364" width="13.28515625" style="7" bestFit="1" customWidth="1"/>
    <col min="15365" max="15365" width="9.140625" style="7"/>
    <col min="15366" max="15366" width="13.28515625" style="7" bestFit="1" customWidth="1"/>
    <col min="15367" max="15367" width="3.28515625" style="7" customWidth="1"/>
    <col min="15368" max="15368" width="11.28515625" style="7" customWidth="1"/>
    <col min="15369" max="15369" width="21.7109375" style="7" customWidth="1"/>
    <col min="15370" max="15370" width="9.28515625" style="7" customWidth="1"/>
    <col min="15371" max="15371" width="12.85546875" style="7" customWidth="1"/>
    <col min="15372" max="15372" width="3.85546875" style="7" customWidth="1"/>
    <col min="15373" max="15373" width="13.42578125" style="7" customWidth="1"/>
    <col min="15374" max="15607" width="9.140625" style="7"/>
    <col min="15608" max="15608" width="3" style="7" customWidth="1"/>
    <col min="15609" max="15609" width="42.85546875" style="7" customWidth="1"/>
    <col min="15610" max="15610" width="2.140625" style="7" customWidth="1"/>
    <col min="15611" max="15611" width="16.7109375" style="7" customWidth="1"/>
    <col min="15612" max="15612" width="9.140625" style="7" customWidth="1"/>
    <col min="15613" max="15613" width="2.140625" style="7" customWidth="1"/>
    <col min="15614" max="15615" width="14.5703125" style="7" customWidth="1"/>
    <col min="15616" max="15616" width="2.140625" style="7" customWidth="1"/>
    <col min="15617" max="15617" width="16.28515625" style="7" customWidth="1"/>
    <col min="15618" max="15618" width="7.85546875" style="7" customWidth="1"/>
    <col min="15619" max="15619" width="16.5703125" style="7" customWidth="1"/>
    <col min="15620" max="15620" width="13.28515625" style="7" bestFit="1" customWidth="1"/>
    <col min="15621" max="15621" width="9.140625" style="7"/>
    <col min="15622" max="15622" width="13.28515625" style="7" bestFit="1" customWidth="1"/>
    <col min="15623" max="15623" width="3.28515625" style="7" customWidth="1"/>
    <col min="15624" max="15624" width="11.28515625" style="7" customWidth="1"/>
    <col min="15625" max="15625" width="21.7109375" style="7" customWidth="1"/>
    <col min="15626" max="15626" width="9.28515625" style="7" customWidth="1"/>
    <col min="15627" max="15627" width="12.85546875" style="7" customWidth="1"/>
    <col min="15628" max="15628" width="3.85546875" style="7" customWidth="1"/>
    <col min="15629" max="15629" width="13.42578125" style="7" customWidth="1"/>
    <col min="15630" max="15863" width="9.140625" style="7"/>
    <col min="15864" max="15864" width="3" style="7" customWidth="1"/>
    <col min="15865" max="15865" width="42.85546875" style="7" customWidth="1"/>
    <col min="15866" max="15866" width="2.140625" style="7" customWidth="1"/>
    <col min="15867" max="15867" width="16.7109375" style="7" customWidth="1"/>
    <col min="15868" max="15868" width="9.140625" style="7" customWidth="1"/>
    <col min="15869" max="15869" width="2.140625" style="7" customWidth="1"/>
    <col min="15870" max="15871" width="14.5703125" style="7" customWidth="1"/>
    <col min="15872" max="15872" width="2.140625" style="7" customWidth="1"/>
    <col min="15873" max="15873" width="16.28515625" style="7" customWidth="1"/>
    <col min="15874" max="15874" width="7.85546875" style="7" customWidth="1"/>
    <col min="15875" max="15875" width="16.5703125" style="7" customWidth="1"/>
    <col min="15876" max="15876" width="13.28515625" style="7" bestFit="1" customWidth="1"/>
    <col min="15877" max="15877" width="9.140625" style="7"/>
    <col min="15878" max="15878" width="13.28515625" style="7" bestFit="1" customWidth="1"/>
    <col min="15879" max="15879" width="3.28515625" style="7" customWidth="1"/>
    <col min="15880" max="15880" width="11.28515625" style="7" customWidth="1"/>
    <col min="15881" max="15881" width="21.7109375" style="7" customWidth="1"/>
    <col min="15882" max="15882" width="9.28515625" style="7" customWidth="1"/>
    <col min="15883" max="15883" width="12.85546875" style="7" customWidth="1"/>
    <col min="15884" max="15884" width="3.85546875" style="7" customWidth="1"/>
    <col min="15885" max="15885" width="13.42578125" style="7" customWidth="1"/>
    <col min="15886" max="16119" width="9.140625" style="7"/>
    <col min="16120" max="16120" width="3" style="7" customWidth="1"/>
    <col min="16121" max="16121" width="42.85546875" style="7" customWidth="1"/>
    <col min="16122" max="16122" width="2.140625" style="7" customWidth="1"/>
    <col min="16123" max="16123" width="16.7109375" style="7" customWidth="1"/>
    <col min="16124" max="16124" width="9.140625" style="7" customWidth="1"/>
    <col min="16125" max="16125" width="2.140625" style="7" customWidth="1"/>
    <col min="16126" max="16127" width="14.5703125" style="7" customWidth="1"/>
    <col min="16128" max="16128" width="2.140625" style="7" customWidth="1"/>
    <col min="16129" max="16129" width="16.28515625" style="7" customWidth="1"/>
    <col min="16130" max="16130" width="7.85546875" style="7" customWidth="1"/>
    <col min="16131" max="16131" width="16.5703125" style="7" customWidth="1"/>
    <col min="16132" max="16132" width="13.28515625" style="7" bestFit="1" customWidth="1"/>
    <col min="16133" max="16133" width="9.140625" style="7"/>
    <col min="16134" max="16134" width="13.28515625" style="7" bestFit="1" customWidth="1"/>
    <col min="16135" max="16135" width="3.28515625" style="7" customWidth="1"/>
    <col min="16136" max="16136" width="11.28515625" style="7" customWidth="1"/>
    <col min="16137" max="16137" width="21.7109375" style="7" customWidth="1"/>
    <col min="16138" max="16138" width="9.28515625" style="7" customWidth="1"/>
    <col min="16139" max="16139" width="12.85546875" style="7" customWidth="1"/>
    <col min="16140" max="16140" width="3.85546875" style="7" customWidth="1"/>
    <col min="16141" max="16141" width="13.42578125" style="7" customWidth="1"/>
    <col min="16142" max="16384" width="9.140625" style="7"/>
  </cols>
  <sheetData>
    <row r="1" spans="1:15" ht="23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3"/>
      <c r="N1" s="33"/>
      <c r="O1" s="33"/>
    </row>
    <row r="2" spans="1:15" ht="18.7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33"/>
      <c r="O2" s="33"/>
    </row>
    <row r="3" spans="1:15">
      <c r="B3" s="9"/>
      <c r="C3" s="9"/>
      <c r="D3" s="9"/>
      <c r="E3" s="9"/>
      <c r="F3" s="34"/>
      <c r="G3" s="34"/>
      <c r="H3" s="9"/>
      <c r="I3" s="33"/>
      <c r="J3" s="33"/>
      <c r="K3" s="33"/>
      <c r="L3" s="33"/>
      <c r="M3" s="33"/>
      <c r="N3" s="33"/>
      <c r="O3" s="33"/>
    </row>
    <row r="4" spans="1:15">
      <c r="B4" s="10" t="s">
        <v>2</v>
      </c>
      <c r="C4" s="35"/>
      <c r="D4" s="11" t="s">
        <v>3</v>
      </c>
      <c r="E4" s="33"/>
      <c r="F4" s="35"/>
      <c r="G4" s="35"/>
      <c r="H4" s="35"/>
      <c r="I4" s="35"/>
      <c r="J4" s="36" t="s">
        <v>4</v>
      </c>
      <c r="K4" s="36"/>
      <c r="L4" s="36"/>
      <c r="M4" s="33"/>
      <c r="N4" s="33"/>
      <c r="O4" s="33"/>
    </row>
    <row r="5" spans="1:15">
      <c r="B5" s="37"/>
      <c r="C5" s="35"/>
      <c r="D5" s="38"/>
      <c r="E5" s="35"/>
      <c r="F5" s="35"/>
      <c r="G5" s="35"/>
      <c r="H5" s="35"/>
      <c r="I5" s="35"/>
      <c r="J5" s="39" t="s">
        <v>5</v>
      </c>
      <c r="K5" s="39"/>
      <c r="L5" s="39"/>
      <c r="M5" s="33"/>
      <c r="N5" s="33"/>
      <c r="O5" s="33"/>
    </row>
    <row r="6" spans="1:15">
      <c r="B6" s="10" t="s">
        <v>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33"/>
      <c r="N6" s="33"/>
      <c r="O6" s="33"/>
    </row>
    <row r="7" spans="1:15">
      <c r="B7" s="41"/>
      <c r="C7" s="40"/>
      <c r="D7" s="40"/>
      <c r="E7" s="40"/>
      <c r="F7" s="40"/>
      <c r="G7" s="40"/>
      <c r="H7" s="40"/>
      <c r="I7" s="40"/>
      <c r="J7" s="40"/>
      <c r="K7" s="40"/>
      <c r="L7" s="40"/>
      <c r="M7" s="33"/>
      <c r="N7" s="33"/>
      <c r="O7" s="33"/>
    </row>
    <row r="8" spans="1:15" ht="6" customHeight="1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ht="30.75">
      <c r="B9" s="12" t="s">
        <v>7</v>
      </c>
      <c r="C9" s="5"/>
      <c r="D9" s="12" t="s">
        <v>8</v>
      </c>
      <c r="E9" s="13" t="s">
        <v>9</v>
      </c>
      <c r="F9" s="12"/>
      <c r="G9" s="13" t="s">
        <v>10</v>
      </c>
      <c r="H9" s="13" t="s">
        <v>11</v>
      </c>
      <c r="I9" s="42"/>
      <c r="J9" s="13" t="s">
        <v>12</v>
      </c>
      <c r="K9" s="42" t="s">
        <v>13</v>
      </c>
      <c r="L9" s="13" t="s">
        <v>14</v>
      </c>
      <c r="M9" s="43"/>
      <c r="N9" s="33"/>
      <c r="O9" s="43"/>
    </row>
    <row r="10" spans="1:15">
      <c r="B10" s="5"/>
      <c r="C10" s="5"/>
      <c r="D10" s="12"/>
      <c r="E10" s="13"/>
      <c r="F10" s="12"/>
      <c r="G10" s="13"/>
      <c r="H10" s="13"/>
      <c r="I10" s="42"/>
      <c r="J10" s="13"/>
      <c r="K10" s="42"/>
      <c r="L10" s="13"/>
      <c r="M10" s="43"/>
      <c r="N10" s="33"/>
      <c r="O10" s="43"/>
    </row>
    <row r="11" spans="1:15" outlineLevel="1">
      <c r="B11" s="2" t="s">
        <v>15</v>
      </c>
      <c r="C11" s="2"/>
      <c r="D11" s="14"/>
      <c r="E11" s="14"/>
      <c r="F11" s="14"/>
      <c r="G11" s="14"/>
      <c r="H11" s="14"/>
      <c r="I11" s="33"/>
      <c r="J11" s="14"/>
      <c r="K11" s="14"/>
      <c r="L11" s="15"/>
      <c r="M11" s="33"/>
      <c r="N11" s="33"/>
      <c r="O11" s="33"/>
    </row>
    <row r="12" spans="1:15" outlineLevel="1">
      <c r="A12" s="3" t="s">
        <v>16</v>
      </c>
      <c r="B12" s="4" t="s">
        <v>17</v>
      </c>
      <c r="C12" s="4"/>
      <c r="D12" s="16"/>
      <c r="E12" s="14"/>
      <c r="F12" s="14"/>
      <c r="G12" s="17"/>
      <c r="H12" s="17"/>
      <c r="I12" s="18"/>
      <c r="J12" s="15">
        <f>SUM(G12:H12)</f>
        <v>0</v>
      </c>
      <c r="K12" s="14"/>
      <c r="L12" s="15">
        <f>D12-J12</f>
        <v>0</v>
      </c>
      <c r="M12" s="33"/>
      <c r="N12" s="33"/>
      <c r="O12" s="33"/>
    </row>
    <row r="13" spans="1:15" outlineLevel="1">
      <c r="A13" s="3" t="s">
        <v>18</v>
      </c>
      <c r="B13" s="4" t="s">
        <v>19</v>
      </c>
      <c r="C13" s="4"/>
      <c r="D13" s="16"/>
      <c r="E13" s="14"/>
      <c r="F13" s="14"/>
      <c r="G13" s="17"/>
      <c r="H13" s="17"/>
      <c r="I13" s="18"/>
      <c r="J13" s="15">
        <f>SUM(G13:H13)</f>
        <v>0</v>
      </c>
      <c r="K13" s="14"/>
      <c r="L13" s="15">
        <f>D13-J13</f>
        <v>0</v>
      </c>
      <c r="M13" s="8"/>
      <c r="N13" s="33"/>
      <c r="O13" s="8"/>
    </row>
    <row r="14" spans="1:15" outlineLevel="1">
      <c r="A14" s="3" t="s">
        <v>20</v>
      </c>
      <c r="B14" s="4" t="s">
        <v>21</v>
      </c>
      <c r="C14" s="4"/>
      <c r="D14" s="16"/>
      <c r="E14" s="14"/>
      <c r="F14" s="14"/>
      <c r="G14" s="17"/>
      <c r="H14" s="17"/>
      <c r="I14" s="33"/>
      <c r="J14" s="15">
        <f>SUM(G14:H14)</f>
        <v>0</v>
      </c>
      <c r="K14" s="14"/>
      <c r="L14" s="15">
        <f>D14-J14</f>
        <v>0</v>
      </c>
      <c r="M14" s="8"/>
      <c r="N14" s="33"/>
      <c r="O14" s="8"/>
    </row>
    <row r="15" spans="1:15" outlineLevel="1">
      <c r="A15" s="3" t="s">
        <v>22</v>
      </c>
      <c r="B15" s="4" t="s">
        <v>23</v>
      </c>
      <c r="C15" s="4"/>
      <c r="D15" s="16"/>
      <c r="E15" s="14"/>
      <c r="F15" s="14"/>
      <c r="G15" s="17"/>
      <c r="H15" s="17"/>
      <c r="I15" s="43"/>
      <c r="J15" s="15">
        <f>SUM(G15:H15)</f>
        <v>0</v>
      </c>
      <c r="K15" s="14"/>
      <c r="L15" s="15">
        <f>D15-J15</f>
        <v>0</v>
      </c>
      <c r="M15" s="33"/>
      <c r="N15" s="33"/>
      <c r="O15" s="33"/>
    </row>
    <row r="16" spans="1:15" outlineLevel="1">
      <c r="A16" s="3" t="s">
        <v>24</v>
      </c>
      <c r="B16" s="4" t="s">
        <v>25</v>
      </c>
      <c r="C16" s="4"/>
      <c r="D16" s="16"/>
      <c r="E16" s="14"/>
      <c r="F16" s="14"/>
      <c r="G16" s="17"/>
      <c r="H16" s="17"/>
      <c r="I16" s="43"/>
      <c r="J16" s="15">
        <f>SUM(G16:H16)</f>
        <v>0</v>
      </c>
      <c r="K16" s="14"/>
      <c r="L16" s="15">
        <f>D16-J16</f>
        <v>0</v>
      </c>
      <c r="M16" s="43"/>
      <c r="N16" s="33"/>
      <c r="O16" s="43"/>
    </row>
    <row r="17" spans="1:15" outlineLevel="1">
      <c r="A17" s="3"/>
      <c r="B17" s="4"/>
      <c r="C17" s="4"/>
      <c r="D17" s="44"/>
      <c r="E17" s="33"/>
      <c r="F17" s="33"/>
      <c r="G17" s="44"/>
      <c r="H17" s="44"/>
      <c r="I17" s="33"/>
      <c r="J17" s="44"/>
      <c r="K17" s="33"/>
      <c r="L17" s="44"/>
      <c r="M17" s="43"/>
      <c r="N17" s="33"/>
      <c r="O17" s="43"/>
    </row>
    <row r="18" spans="1:15">
      <c r="B18" s="5" t="s">
        <v>26</v>
      </c>
      <c r="C18" s="5"/>
      <c r="D18" s="19">
        <f>SUBTOTAL(9,D11:D16)</f>
        <v>0</v>
      </c>
      <c r="E18" s="5"/>
      <c r="F18" s="20"/>
      <c r="G18" s="19">
        <f>SUBTOTAL(9,G11:G16)</f>
        <v>0</v>
      </c>
      <c r="H18" s="19">
        <f>SUBTOTAL(9,H11:H16)</f>
        <v>0</v>
      </c>
      <c r="I18" s="21"/>
      <c r="J18" s="19">
        <f>SUBTOTAL(9,J11:J16)</f>
        <v>0</v>
      </c>
      <c r="K18" s="21"/>
      <c r="L18" s="19">
        <f>SUBTOTAL(9,L11:L16)</f>
        <v>0</v>
      </c>
      <c r="M18" s="43"/>
      <c r="N18" s="33"/>
      <c r="O18" s="43"/>
    </row>
    <row r="19" spans="1:15">
      <c r="A19" s="6"/>
      <c r="B19" s="6"/>
      <c r="C19" s="33"/>
      <c r="D19" s="44"/>
      <c r="E19" s="33"/>
      <c r="F19" s="33"/>
      <c r="G19" s="44"/>
      <c r="H19" s="44"/>
      <c r="I19" s="33"/>
      <c r="J19" s="44"/>
      <c r="K19" s="33"/>
      <c r="L19" s="44"/>
      <c r="M19" s="33"/>
      <c r="N19" s="33"/>
      <c r="O19" s="33"/>
    </row>
    <row r="20" spans="1:15" outlineLevel="2">
      <c r="B20" s="2" t="s">
        <v>27</v>
      </c>
      <c r="C20" s="2"/>
      <c r="D20" s="15"/>
      <c r="E20" s="14"/>
      <c r="F20" s="14"/>
      <c r="G20" s="15"/>
      <c r="H20" s="15"/>
      <c r="I20" s="33"/>
      <c r="J20" s="15"/>
      <c r="K20" s="14"/>
      <c r="L20" s="15"/>
      <c r="M20" s="33"/>
      <c r="N20" s="33"/>
      <c r="O20" s="33"/>
    </row>
    <row r="21" spans="1:15" outlineLevel="2">
      <c r="A21" s="3" t="s">
        <v>16</v>
      </c>
      <c r="B21" s="4" t="s">
        <v>28</v>
      </c>
      <c r="C21" s="4"/>
      <c r="D21" s="16"/>
      <c r="E21" s="4" t="str">
        <f t="shared" ref="E21:E27" si="0">IF($D$5=0,"",D21/$D$5)</f>
        <v/>
      </c>
      <c r="F21" s="14"/>
      <c r="G21" s="17"/>
      <c r="H21" s="17"/>
      <c r="I21" s="18"/>
      <c r="J21" s="15">
        <f t="shared" ref="J21:J27" si="1">SUM(G21:H21)</f>
        <v>0</v>
      </c>
      <c r="K21" s="14"/>
      <c r="L21" s="15">
        <f t="shared" ref="L21:L27" si="2">D21-J21</f>
        <v>0</v>
      </c>
      <c r="M21" s="33"/>
      <c r="N21" s="33"/>
      <c r="O21" s="33"/>
    </row>
    <row r="22" spans="1:15" outlineLevel="2">
      <c r="A22" s="3" t="s">
        <v>18</v>
      </c>
      <c r="B22" s="4" t="s">
        <v>29</v>
      </c>
      <c r="C22" s="4"/>
      <c r="D22" s="16"/>
      <c r="E22" s="4" t="str">
        <f t="shared" si="0"/>
        <v/>
      </c>
      <c r="F22" s="14"/>
      <c r="G22" s="17"/>
      <c r="H22" s="17"/>
      <c r="I22" s="18"/>
      <c r="J22" s="15">
        <f t="shared" si="1"/>
        <v>0</v>
      </c>
      <c r="K22" s="14"/>
      <c r="L22" s="15">
        <f t="shared" si="2"/>
        <v>0</v>
      </c>
      <c r="M22" s="8"/>
      <c r="N22" s="33"/>
      <c r="O22" s="8"/>
    </row>
    <row r="23" spans="1:15" outlineLevel="2">
      <c r="A23" s="3" t="s">
        <v>20</v>
      </c>
      <c r="B23" s="4" t="s">
        <v>30</v>
      </c>
      <c r="C23" s="4"/>
      <c r="D23" s="16"/>
      <c r="E23" s="4" t="str">
        <f t="shared" si="0"/>
        <v/>
      </c>
      <c r="F23" s="14"/>
      <c r="G23" s="17"/>
      <c r="H23" s="17"/>
      <c r="I23" s="33"/>
      <c r="J23" s="15">
        <f t="shared" si="1"/>
        <v>0</v>
      </c>
      <c r="K23" s="14"/>
      <c r="L23" s="15">
        <f t="shared" si="2"/>
        <v>0</v>
      </c>
      <c r="M23" s="8"/>
      <c r="N23" s="33"/>
      <c r="O23" s="8"/>
    </row>
    <row r="24" spans="1:15" outlineLevel="2">
      <c r="A24" s="3" t="s">
        <v>22</v>
      </c>
      <c r="B24" s="4" t="s">
        <v>31</v>
      </c>
      <c r="C24" s="4"/>
      <c r="D24" s="16"/>
      <c r="E24" s="4" t="str">
        <f t="shared" si="0"/>
        <v/>
      </c>
      <c r="F24" s="14"/>
      <c r="G24" s="17"/>
      <c r="H24" s="17"/>
      <c r="I24" s="43"/>
      <c r="J24" s="15">
        <f t="shared" si="1"/>
        <v>0</v>
      </c>
      <c r="K24" s="14"/>
      <c r="L24" s="15">
        <f t="shared" si="2"/>
        <v>0</v>
      </c>
      <c r="M24" s="33"/>
      <c r="N24" s="33"/>
      <c r="O24" s="33"/>
    </row>
    <row r="25" spans="1:15" outlineLevel="2">
      <c r="A25" s="3" t="s">
        <v>32</v>
      </c>
      <c r="B25" s="4" t="s">
        <v>33</v>
      </c>
      <c r="C25" s="4"/>
      <c r="D25" s="16"/>
      <c r="E25" s="4" t="str">
        <f t="shared" si="0"/>
        <v/>
      </c>
      <c r="F25" s="14"/>
      <c r="G25" s="17"/>
      <c r="H25" s="17"/>
      <c r="I25" s="43"/>
      <c r="J25" s="15">
        <f t="shared" si="1"/>
        <v>0</v>
      </c>
      <c r="K25" s="14"/>
      <c r="L25" s="15">
        <f t="shared" si="2"/>
        <v>0</v>
      </c>
      <c r="M25" s="43"/>
      <c r="N25" s="33"/>
      <c r="O25" s="43"/>
    </row>
    <row r="26" spans="1:15" outlineLevel="2">
      <c r="A26" s="3" t="s">
        <v>24</v>
      </c>
      <c r="B26" s="4" t="s">
        <v>34</v>
      </c>
      <c r="C26" s="4"/>
      <c r="D26" s="16"/>
      <c r="E26" s="4" t="str">
        <f t="shared" si="0"/>
        <v/>
      </c>
      <c r="F26" s="14"/>
      <c r="G26" s="17"/>
      <c r="H26" s="17"/>
      <c r="I26" s="43"/>
      <c r="J26" s="15">
        <f t="shared" si="1"/>
        <v>0</v>
      </c>
      <c r="K26" s="14"/>
      <c r="L26" s="15">
        <f t="shared" si="2"/>
        <v>0</v>
      </c>
      <c r="M26" s="43"/>
      <c r="N26" s="33"/>
      <c r="O26" s="43"/>
    </row>
    <row r="27" spans="1:15" outlineLevel="2">
      <c r="A27" s="3" t="s">
        <v>35</v>
      </c>
      <c r="B27" s="4" t="s">
        <v>36</v>
      </c>
      <c r="C27" s="4"/>
      <c r="D27" s="16"/>
      <c r="E27" s="4" t="str">
        <f t="shared" si="0"/>
        <v/>
      </c>
      <c r="F27" s="14"/>
      <c r="G27" s="17"/>
      <c r="H27" s="17"/>
      <c r="I27" s="43"/>
      <c r="J27" s="15">
        <f t="shared" si="1"/>
        <v>0</v>
      </c>
      <c r="K27" s="14"/>
      <c r="L27" s="15">
        <f t="shared" si="2"/>
        <v>0</v>
      </c>
      <c r="M27" s="43"/>
      <c r="N27" s="33"/>
      <c r="O27" s="43"/>
    </row>
    <row r="28" spans="1:15" outlineLevel="2">
      <c r="B28" s="4"/>
      <c r="C28" s="4"/>
      <c r="D28" s="44"/>
      <c r="E28" s="33"/>
      <c r="F28" s="33"/>
      <c r="G28" s="44"/>
      <c r="H28" s="44"/>
      <c r="I28" s="33"/>
      <c r="J28" s="44"/>
      <c r="K28" s="33"/>
      <c r="L28" s="44"/>
      <c r="M28" s="43"/>
      <c r="N28" s="33"/>
      <c r="O28" s="43"/>
    </row>
    <row r="29" spans="1:15">
      <c r="B29" s="5" t="s">
        <v>37</v>
      </c>
      <c r="C29" s="5"/>
      <c r="D29" s="19">
        <f>SUBTOTAL(9,D20:D27)</f>
        <v>0</v>
      </c>
      <c r="E29" s="20">
        <f>SUBTOTAL(9,E20:E27)</f>
        <v>0</v>
      </c>
      <c r="F29" s="20"/>
      <c r="G29" s="19">
        <f>SUBTOTAL(9,G20:G27)</f>
        <v>0</v>
      </c>
      <c r="H29" s="19">
        <f>SUBTOTAL(9,H20:H27)</f>
        <v>0</v>
      </c>
      <c r="I29" s="21"/>
      <c r="J29" s="19">
        <f>SUBTOTAL(9,J20:J27)</f>
        <v>0</v>
      </c>
      <c r="K29" s="21"/>
      <c r="L29" s="19">
        <f>SUBTOTAL(9,L20:L27)</f>
        <v>0</v>
      </c>
      <c r="M29" s="43"/>
      <c r="N29" s="33"/>
      <c r="O29" s="43"/>
    </row>
    <row r="30" spans="1:15">
      <c r="B30" s="4"/>
      <c r="C30" s="4"/>
      <c r="D30" s="15"/>
      <c r="E30" s="14"/>
      <c r="F30" s="14"/>
      <c r="G30" s="15"/>
      <c r="H30" s="15"/>
      <c r="I30" s="43"/>
      <c r="J30" s="44"/>
      <c r="K30" s="43"/>
      <c r="L30" s="22"/>
      <c r="M30" s="43"/>
      <c r="N30" s="33"/>
      <c r="O30" s="43"/>
    </row>
    <row r="31" spans="1:15" outlineLevel="1">
      <c r="B31" s="2" t="s">
        <v>38</v>
      </c>
      <c r="C31" s="2"/>
      <c r="D31" s="15"/>
      <c r="E31" s="14"/>
      <c r="F31" s="14"/>
      <c r="G31" s="15"/>
      <c r="H31" s="15"/>
      <c r="I31" s="33"/>
      <c r="J31" s="44"/>
      <c r="K31" s="33"/>
      <c r="L31" s="44"/>
      <c r="M31" s="33"/>
      <c r="N31" s="33"/>
      <c r="O31" s="43"/>
    </row>
    <row r="32" spans="1:15" outlineLevel="1">
      <c r="A32" s="3">
        <v>1</v>
      </c>
      <c r="B32" s="4" t="s">
        <v>39</v>
      </c>
      <c r="C32" s="4"/>
      <c r="D32" s="16"/>
      <c r="E32" s="4" t="str">
        <f t="shared" ref="E32:E72" si="3">IF($D$5=0,"",D32/$D$5)</f>
        <v/>
      </c>
      <c r="F32" s="14"/>
      <c r="G32" s="17"/>
      <c r="H32" s="17"/>
      <c r="I32" s="45"/>
      <c r="J32" s="15">
        <f t="shared" ref="J32:J72" si="4">SUM(G32:H32)</f>
        <v>0</v>
      </c>
      <c r="K32" s="45"/>
      <c r="L32" s="15">
        <f t="shared" ref="L32:L72" si="5">D32-J32</f>
        <v>0</v>
      </c>
      <c r="M32" s="45"/>
      <c r="N32" s="33"/>
      <c r="O32" s="43"/>
    </row>
    <row r="33" spans="1:15" ht="12.75" customHeight="1" outlineLevel="1">
      <c r="A33" s="3">
        <v>2</v>
      </c>
      <c r="B33" s="4" t="s">
        <v>40</v>
      </c>
      <c r="C33" s="4"/>
      <c r="D33" s="16"/>
      <c r="E33" s="4" t="str">
        <f t="shared" si="3"/>
        <v/>
      </c>
      <c r="F33" s="14"/>
      <c r="G33" s="17"/>
      <c r="H33" s="17"/>
      <c r="I33" s="33"/>
      <c r="J33" s="15">
        <f t="shared" si="4"/>
        <v>0</v>
      </c>
      <c r="K33" s="33"/>
      <c r="L33" s="15">
        <f t="shared" si="5"/>
        <v>0</v>
      </c>
      <c r="M33" s="33"/>
      <c r="N33" s="33"/>
      <c r="O33" s="43"/>
    </row>
    <row r="34" spans="1:15" outlineLevel="1">
      <c r="A34" s="3">
        <v>3</v>
      </c>
      <c r="B34" s="4" t="s">
        <v>41</v>
      </c>
      <c r="C34" s="4"/>
      <c r="D34" s="16"/>
      <c r="E34" s="4" t="str">
        <f t="shared" si="3"/>
        <v/>
      </c>
      <c r="F34" s="14"/>
      <c r="G34" s="17"/>
      <c r="H34" s="17"/>
      <c r="I34" s="46"/>
      <c r="J34" s="15">
        <f t="shared" si="4"/>
        <v>0</v>
      </c>
      <c r="K34" s="46"/>
      <c r="L34" s="15">
        <f t="shared" si="5"/>
        <v>0</v>
      </c>
      <c r="M34" s="46"/>
      <c r="N34" s="33"/>
      <c r="O34" s="33"/>
    </row>
    <row r="35" spans="1:15" outlineLevel="1">
      <c r="A35" s="3">
        <v>4</v>
      </c>
      <c r="B35" s="4" t="s">
        <v>42</v>
      </c>
      <c r="C35" s="4"/>
      <c r="D35" s="16"/>
      <c r="E35" s="4" t="str">
        <f t="shared" si="3"/>
        <v/>
      </c>
      <c r="F35" s="14"/>
      <c r="G35" s="17"/>
      <c r="H35" s="17"/>
      <c r="I35" s="33"/>
      <c r="J35" s="15">
        <f t="shared" si="4"/>
        <v>0</v>
      </c>
      <c r="K35" s="33"/>
      <c r="L35" s="15">
        <f t="shared" si="5"/>
        <v>0</v>
      </c>
      <c r="M35" s="33"/>
      <c r="N35" s="33"/>
      <c r="O35" s="47"/>
    </row>
    <row r="36" spans="1:15" outlineLevel="1">
      <c r="A36" s="3">
        <v>5</v>
      </c>
      <c r="B36" s="4" t="s">
        <v>43</v>
      </c>
      <c r="C36" s="4"/>
      <c r="D36" s="16"/>
      <c r="E36" s="4" t="str">
        <f t="shared" si="3"/>
        <v/>
      </c>
      <c r="F36" s="14"/>
      <c r="G36" s="17"/>
      <c r="H36" s="17"/>
      <c r="I36" s="33"/>
      <c r="J36" s="15">
        <f t="shared" si="4"/>
        <v>0</v>
      </c>
      <c r="K36" s="33"/>
      <c r="L36" s="15">
        <f t="shared" si="5"/>
        <v>0</v>
      </c>
      <c r="M36" s="33"/>
      <c r="N36" s="33"/>
      <c r="O36" s="47"/>
    </row>
    <row r="37" spans="1:15" outlineLevel="1">
      <c r="A37" s="3">
        <v>6</v>
      </c>
      <c r="B37" s="4" t="s">
        <v>44</v>
      </c>
      <c r="C37" s="4"/>
      <c r="D37" s="16"/>
      <c r="E37" s="4" t="str">
        <f t="shared" si="3"/>
        <v/>
      </c>
      <c r="F37" s="14"/>
      <c r="G37" s="17"/>
      <c r="H37" s="17"/>
      <c r="I37" s="33"/>
      <c r="J37" s="15">
        <f t="shared" si="4"/>
        <v>0</v>
      </c>
      <c r="K37" s="33"/>
      <c r="L37" s="15">
        <f t="shared" si="5"/>
        <v>0</v>
      </c>
      <c r="M37" s="33"/>
      <c r="N37" s="33"/>
      <c r="O37" s="33"/>
    </row>
    <row r="38" spans="1:15" outlineLevel="1">
      <c r="A38" s="3">
        <v>7</v>
      </c>
      <c r="B38" s="4" t="s">
        <v>45</v>
      </c>
      <c r="C38" s="4"/>
      <c r="D38" s="16"/>
      <c r="E38" s="4" t="str">
        <f t="shared" si="3"/>
        <v/>
      </c>
      <c r="F38" s="14"/>
      <c r="G38" s="17"/>
      <c r="H38" s="17"/>
      <c r="I38" s="46"/>
      <c r="J38" s="15">
        <f t="shared" si="4"/>
        <v>0</v>
      </c>
      <c r="K38" s="46"/>
      <c r="L38" s="15">
        <f t="shared" si="5"/>
        <v>0</v>
      </c>
      <c r="M38" s="46"/>
      <c r="N38" s="33"/>
      <c r="O38" s="33"/>
    </row>
    <row r="39" spans="1:15" outlineLevel="1">
      <c r="A39" s="3">
        <v>8</v>
      </c>
      <c r="B39" s="4" t="s">
        <v>46</v>
      </c>
      <c r="C39" s="4"/>
      <c r="D39" s="16"/>
      <c r="E39" s="4" t="str">
        <f t="shared" si="3"/>
        <v/>
      </c>
      <c r="F39" s="14"/>
      <c r="G39" s="17"/>
      <c r="H39" s="17"/>
      <c r="I39" s="47"/>
      <c r="J39" s="15">
        <f>SUM(G39:H39)</f>
        <v>0</v>
      </c>
      <c r="K39" s="43"/>
      <c r="L39" s="15">
        <f t="shared" si="5"/>
        <v>0</v>
      </c>
      <c r="M39" s="43"/>
      <c r="N39" s="33"/>
      <c r="O39" s="33"/>
    </row>
    <row r="40" spans="1:15" outlineLevel="1">
      <c r="A40" s="3">
        <v>9</v>
      </c>
      <c r="B40" s="4" t="s">
        <v>47</v>
      </c>
      <c r="C40" s="4"/>
      <c r="D40" s="16"/>
      <c r="E40" s="4" t="str">
        <f t="shared" si="3"/>
        <v/>
      </c>
      <c r="F40" s="14"/>
      <c r="G40" s="17"/>
      <c r="H40" s="17"/>
      <c r="I40" s="23"/>
      <c r="J40" s="15">
        <f t="shared" si="4"/>
        <v>0</v>
      </c>
      <c r="K40" s="33"/>
      <c r="L40" s="15">
        <f t="shared" si="5"/>
        <v>0</v>
      </c>
      <c r="M40" s="46"/>
      <c r="N40" s="33"/>
      <c r="O40" s="33"/>
    </row>
    <row r="41" spans="1:15" outlineLevel="1">
      <c r="A41" s="3">
        <v>10</v>
      </c>
      <c r="B41" s="4" t="s">
        <v>48</v>
      </c>
      <c r="C41" s="4"/>
      <c r="D41" s="16"/>
      <c r="E41" s="4" t="str">
        <f t="shared" si="3"/>
        <v/>
      </c>
      <c r="F41" s="14"/>
      <c r="G41" s="17"/>
      <c r="H41" s="17"/>
      <c r="I41" s="23"/>
      <c r="J41" s="15">
        <f t="shared" si="4"/>
        <v>0</v>
      </c>
      <c r="K41" s="33"/>
      <c r="L41" s="15">
        <f t="shared" si="5"/>
        <v>0</v>
      </c>
      <c r="M41" s="46"/>
      <c r="N41" s="33"/>
      <c r="O41" s="33"/>
    </row>
    <row r="42" spans="1:15" outlineLevel="1">
      <c r="A42" s="3">
        <v>11</v>
      </c>
      <c r="B42" s="4" t="s">
        <v>49</v>
      </c>
      <c r="C42" s="4"/>
      <c r="D42" s="16"/>
      <c r="E42" s="4" t="str">
        <f t="shared" si="3"/>
        <v/>
      </c>
      <c r="F42" s="14"/>
      <c r="G42" s="17"/>
      <c r="H42" s="17"/>
      <c r="I42" s="46"/>
      <c r="J42" s="15">
        <f t="shared" si="4"/>
        <v>0</v>
      </c>
      <c r="K42" s="46"/>
      <c r="L42" s="15">
        <f t="shared" si="5"/>
        <v>0</v>
      </c>
      <c r="M42" s="46"/>
      <c r="N42" s="33"/>
      <c r="O42" s="33"/>
    </row>
    <row r="43" spans="1:15" outlineLevel="1">
      <c r="A43" s="3">
        <v>12</v>
      </c>
      <c r="B43" s="4" t="s">
        <v>50</v>
      </c>
      <c r="C43" s="4"/>
      <c r="D43" s="16"/>
      <c r="E43" s="4" t="str">
        <f t="shared" si="3"/>
        <v/>
      </c>
      <c r="F43" s="14"/>
      <c r="G43" s="17"/>
      <c r="H43" s="17"/>
      <c r="I43" s="33"/>
      <c r="J43" s="15">
        <f t="shared" si="4"/>
        <v>0</v>
      </c>
      <c r="K43" s="33"/>
      <c r="L43" s="15">
        <f t="shared" si="5"/>
        <v>0</v>
      </c>
      <c r="M43" s="33"/>
      <c r="N43" s="33"/>
      <c r="O43" s="33"/>
    </row>
    <row r="44" spans="1:15" outlineLevel="1">
      <c r="A44" s="3">
        <v>13</v>
      </c>
      <c r="B44" s="4" t="s">
        <v>51</v>
      </c>
      <c r="C44" s="4"/>
      <c r="D44" s="16"/>
      <c r="E44" s="4" t="str">
        <f t="shared" si="3"/>
        <v/>
      </c>
      <c r="F44" s="14"/>
      <c r="G44" s="17"/>
      <c r="H44" s="17"/>
      <c r="I44" s="46"/>
      <c r="J44" s="15">
        <f t="shared" si="4"/>
        <v>0</v>
      </c>
      <c r="K44" s="46"/>
      <c r="L44" s="15">
        <f t="shared" si="5"/>
        <v>0</v>
      </c>
      <c r="M44" s="46"/>
      <c r="N44" s="33"/>
      <c r="O44" s="33"/>
    </row>
    <row r="45" spans="1:15" outlineLevel="1">
      <c r="A45" s="3">
        <v>14</v>
      </c>
      <c r="B45" s="4" t="s">
        <v>52</v>
      </c>
      <c r="C45" s="4"/>
      <c r="D45" s="16"/>
      <c r="E45" s="4" t="str">
        <f t="shared" si="3"/>
        <v/>
      </c>
      <c r="F45" s="14"/>
      <c r="G45" s="17"/>
      <c r="H45" s="17"/>
      <c r="I45" s="33"/>
      <c r="J45" s="15">
        <f t="shared" si="4"/>
        <v>0</v>
      </c>
      <c r="K45" s="33"/>
      <c r="L45" s="15">
        <f t="shared" si="5"/>
        <v>0</v>
      </c>
      <c r="M45" s="33"/>
      <c r="N45" s="33"/>
      <c r="O45" s="33"/>
    </row>
    <row r="46" spans="1:15" outlineLevel="1">
      <c r="A46" s="3">
        <v>15</v>
      </c>
      <c r="B46" s="4" t="s">
        <v>53</v>
      </c>
      <c r="C46" s="4"/>
      <c r="D46" s="16"/>
      <c r="E46" s="4" t="str">
        <f t="shared" si="3"/>
        <v/>
      </c>
      <c r="F46" s="14"/>
      <c r="G46" s="17"/>
      <c r="H46" s="17"/>
      <c r="I46" s="33"/>
      <c r="J46" s="15">
        <f t="shared" si="4"/>
        <v>0</v>
      </c>
      <c r="K46" s="33"/>
      <c r="L46" s="15">
        <f t="shared" si="5"/>
        <v>0</v>
      </c>
      <c r="M46" s="33"/>
      <c r="N46" s="33"/>
      <c r="O46" s="33"/>
    </row>
    <row r="47" spans="1:15" outlineLevel="1">
      <c r="A47" s="3">
        <v>16</v>
      </c>
      <c r="B47" s="4" t="s">
        <v>54</v>
      </c>
      <c r="C47" s="4"/>
      <c r="D47" s="16"/>
      <c r="E47" s="4" t="str">
        <f t="shared" si="3"/>
        <v/>
      </c>
      <c r="F47" s="14"/>
      <c r="G47" s="17"/>
      <c r="H47" s="17"/>
      <c r="I47" s="33"/>
      <c r="J47" s="15">
        <f t="shared" si="4"/>
        <v>0</v>
      </c>
      <c r="K47" s="33"/>
      <c r="L47" s="15">
        <f t="shared" si="5"/>
        <v>0</v>
      </c>
      <c r="M47" s="33"/>
      <c r="N47" s="33"/>
      <c r="O47" s="33"/>
    </row>
    <row r="48" spans="1:15" outlineLevel="1">
      <c r="A48" s="3">
        <v>17</v>
      </c>
      <c r="B48" s="4" t="s">
        <v>55</v>
      </c>
      <c r="C48" s="4"/>
      <c r="D48" s="16"/>
      <c r="E48" s="4" t="str">
        <f t="shared" si="3"/>
        <v/>
      </c>
      <c r="F48" s="14"/>
      <c r="G48" s="17"/>
      <c r="H48" s="17"/>
      <c r="I48" s="24"/>
      <c r="J48" s="15">
        <f t="shared" si="4"/>
        <v>0</v>
      </c>
      <c r="K48" s="33"/>
      <c r="L48" s="15">
        <f t="shared" si="5"/>
        <v>0</v>
      </c>
      <c r="M48" s="33"/>
      <c r="N48" s="33"/>
      <c r="O48" s="33"/>
    </row>
    <row r="49" spans="1:15" outlineLevel="1">
      <c r="A49" s="3">
        <v>18</v>
      </c>
      <c r="B49" s="4" t="s">
        <v>56</v>
      </c>
      <c r="C49" s="4"/>
      <c r="D49" s="16"/>
      <c r="E49" s="4" t="str">
        <f t="shared" si="3"/>
        <v/>
      </c>
      <c r="F49" s="14"/>
      <c r="G49" s="17"/>
      <c r="H49" s="17"/>
      <c r="I49" s="25"/>
      <c r="J49" s="15">
        <f t="shared" si="4"/>
        <v>0</v>
      </c>
      <c r="K49" s="33"/>
      <c r="L49" s="15">
        <f t="shared" si="5"/>
        <v>0</v>
      </c>
      <c r="M49" s="33"/>
      <c r="N49" s="33"/>
      <c r="O49" s="33"/>
    </row>
    <row r="50" spans="1:15" outlineLevel="1">
      <c r="A50" s="3">
        <v>19</v>
      </c>
      <c r="B50" s="4" t="s">
        <v>57</v>
      </c>
      <c r="C50" s="4"/>
      <c r="D50" s="16"/>
      <c r="E50" s="4" t="str">
        <f t="shared" si="3"/>
        <v/>
      </c>
      <c r="F50" s="14"/>
      <c r="G50" s="17"/>
      <c r="H50" s="17"/>
      <c r="I50" s="24"/>
      <c r="J50" s="15">
        <f t="shared" si="4"/>
        <v>0</v>
      </c>
      <c r="K50" s="46"/>
      <c r="L50" s="15">
        <f t="shared" si="5"/>
        <v>0</v>
      </c>
      <c r="M50" s="33"/>
      <c r="N50" s="33"/>
      <c r="O50" s="33"/>
    </row>
    <row r="51" spans="1:15" outlineLevel="1">
      <c r="A51" s="3">
        <v>20</v>
      </c>
      <c r="B51" s="4" t="s">
        <v>58</v>
      </c>
      <c r="C51" s="4"/>
      <c r="D51" s="16"/>
      <c r="E51" s="4" t="str">
        <f t="shared" si="3"/>
        <v/>
      </c>
      <c r="F51" s="14"/>
      <c r="G51" s="17"/>
      <c r="H51" s="17"/>
      <c r="I51" s="24"/>
      <c r="J51" s="15">
        <f t="shared" si="4"/>
        <v>0</v>
      </c>
      <c r="K51" s="46"/>
      <c r="L51" s="15">
        <f t="shared" si="5"/>
        <v>0</v>
      </c>
      <c r="M51" s="46"/>
      <c r="N51" s="33"/>
      <c r="O51" s="33"/>
    </row>
    <row r="52" spans="1:15" outlineLevel="1">
      <c r="A52" s="3">
        <v>21</v>
      </c>
      <c r="B52" s="4" t="s">
        <v>59</v>
      </c>
      <c r="C52" s="4"/>
      <c r="D52" s="16"/>
      <c r="E52" s="4" t="str">
        <f t="shared" si="3"/>
        <v/>
      </c>
      <c r="F52" s="14"/>
      <c r="G52" s="17"/>
      <c r="H52" s="17"/>
      <c r="I52" s="24"/>
      <c r="J52" s="15">
        <f t="shared" si="4"/>
        <v>0</v>
      </c>
      <c r="K52" s="46"/>
      <c r="L52" s="15">
        <f t="shared" si="5"/>
        <v>0</v>
      </c>
      <c r="M52" s="46"/>
      <c r="N52" s="33"/>
      <c r="O52" s="33"/>
    </row>
    <row r="53" spans="1:15" outlineLevel="1">
      <c r="A53" s="3">
        <v>22</v>
      </c>
      <c r="B53" s="4" t="s">
        <v>60</v>
      </c>
      <c r="C53" s="4"/>
      <c r="D53" s="16"/>
      <c r="E53" s="4" t="str">
        <f t="shared" si="3"/>
        <v/>
      </c>
      <c r="F53" s="14"/>
      <c r="G53" s="17"/>
      <c r="H53" s="17"/>
      <c r="I53" s="26"/>
      <c r="J53" s="15">
        <f t="shared" si="4"/>
        <v>0</v>
      </c>
      <c r="K53" s="46"/>
      <c r="L53" s="15">
        <f t="shared" si="5"/>
        <v>0</v>
      </c>
      <c r="M53" s="46"/>
      <c r="N53" s="33"/>
      <c r="O53" s="33"/>
    </row>
    <row r="54" spans="1:15" outlineLevel="1">
      <c r="A54" s="3">
        <v>23</v>
      </c>
      <c r="B54" s="4" t="s">
        <v>61</v>
      </c>
      <c r="C54" s="4"/>
      <c r="D54" s="16"/>
      <c r="E54" s="4" t="str">
        <f t="shared" si="3"/>
        <v/>
      </c>
      <c r="F54" s="14"/>
      <c r="G54" s="17"/>
      <c r="H54" s="17"/>
      <c r="I54" s="26"/>
      <c r="J54" s="15">
        <f t="shared" si="4"/>
        <v>0</v>
      </c>
      <c r="K54" s="46"/>
      <c r="L54" s="15">
        <f t="shared" si="5"/>
        <v>0</v>
      </c>
      <c r="M54" s="46"/>
      <c r="N54" s="33"/>
      <c r="O54" s="33"/>
    </row>
    <row r="55" spans="1:15" outlineLevel="1">
      <c r="A55" s="3">
        <v>24</v>
      </c>
      <c r="B55" s="4" t="s">
        <v>62</v>
      </c>
      <c r="C55" s="4"/>
      <c r="D55" s="16"/>
      <c r="E55" s="4" t="str">
        <f t="shared" si="3"/>
        <v/>
      </c>
      <c r="F55" s="14"/>
      <c r="G55" s="17"/>
      <c r="H55" s="17"/>
      <c r="I55" s="26"/>
      <c r="J55" s="15">
        <f t="shared" si="4"/>
        <v>0</v>
      </c>
      <c r="K55" s="46"/>
      <c r="L55" s="15">
        <f t="shared" si="5"/>
        <v>0</v>
      </c>
      <c r="M55" s="46"/>
      <c r="N55" s="33"/>
      <c r="O55" s="48"/>
    </row>
    <row r="56" spans="1:15" outlineLevel="1">
      <c r="A56" s="3">
        <v>25</v>
      </c>
      <c r="B56" s="4" t="s">
        <v>63</v>
      </c>
      <c r="C56" s="4"/>
      <c r="D56" s="16"/>
      <c r="E56" s="4" t="str">
        <f t="shared" si="3"/>
        <v/>
      </c>
      <c r="F56" s="14"/>
      <c r="G56" s="17"/>
      <c r="H56" s="17"/>
      <c r="I56" s="24"/>
      <c r="J56" s="15">
        <f t="shared" si="4"/>
        <v>0</v>
      </c>
      <c r="K56" s="33"/>
      <c r="L56" s="15">
        <f t="shared" si="5"/>
        <v>0</v>
      </c>
      <c r="M56" s="33"/>
      <c r="N56" s="33"/>
      <c r="O56" s="33"/>
    </row>
    <row r="57" spans="1:15" outlineLevel="1">
      <c r="A57" s="3">
        <v>26</v>
      </c>
      <c r="B57" s="4" t="s">
        <v>64</v>
      </c>
      <c r="C57" s="4"/>
      <c r="D57" s="16"/>
      <c r="E57" s="4" t="str">
        <f t="shared" si="3"/>
        <v/>
      </c>
      <c r="F57" s="14"/>
      <c r="G57" s="17"/>
      <c r="H57" s="17"/>
      <c r="I57" s="26"/>
      <c r="J57" s="15">
        <f t="shared" si="4"/>
        <v>0</v>
      </c>
      <c r="K57" s="33"/>
      <c r="L57" s="15">
        <f t="shared" si="5"/>
        <v>0</v>
      </c>
      <c r="M57" s="33"/>
      <c r="N57" s="33"/>
      <c r="O57" s="33"/>
    </row>
    <row r="58" spans="1:15" outlineLevel="1">
      <c r="A58" s="3">
        <v>27</v>
      </c>
      <c r="B58" s="4" t="s">
        <v>65</v>
      </c>
      <c r="C58" s="4"/>
      <c r="D58" s="16"/>
      <c r="E58" s="4" t="str">
        <f t="shared" si="3"/>
        <v/>
      </c>
      <c r="F58" s="14"/>
      <c r="G58" s="17"/>
      <c r="H58" s="17"/>
      <c r="I58" s="33"/>
      <c r="J58" s="15">
        <f t="shared" si="4"/>
        <v>0</v>
      </c>
      <c r="K58" s="46"/>
      <c r="L58" s="15">
        <f t="shared" si="5"/>
        <v>0</v>
      </c>
      <c r="M58" s="46"/>
      <c r="N58" s="33"/>
      <c r="O58" s="33"/>
    </row>
    <row r="59" spans="1:15" outlineLevel="1">
      <c r="A59" s="3">
        <v>28</v>
      </c>
      <c r="B59" s="4" t="s">
        <v>66</v>
      </c>
      <c r="C59" s="4"/>
      <c r="D59" s="16"/>
      <c r="E59" s="4" t="str">
        <f t="shared" si="3"/>
        <v/>
      </c>
      <c r="F59" s="14"/>
      <c r="G59" s="17"/>
      <c r="H59" s="17"/>
      <c r="I59" s="33"/>
      <c r="J59" s="15">
        <f t="shared" si="4"/>
        <v>0</v>
      </c>
      <c r="K59" s="46"/>
      <c r="L59" s="15">
        <f t="shared" si="5"/>
        <v>0</v>
      </c>
      <c r="M59" s="46"/>
      <c r="N59" s="33"/>
      <c r="O59" s="33"/>
    </row>
    <row r="60" spans="1:15" outlineLevel="1">
      <c r="A60" s="3">
        <v>29</v>
      </c>
      <c r="B60" s="4" t="s">
        <v>67</v>
      </c>
      <c r="C60" s="4"/>
      <c r="D60" s="16"/>
      <c r="E60" s="4" t="str">
        <f t="shared" si="3"/>
        <v/>
      </c>
      <c r="F60" s="14"/>
      <c r="G60" s="17"/>
      <c r="H60" s="17"/>
      <c r="I60" s="26"/>
      <c r="J60" s="15">
        <f t="shared" si="4"/>
        <v>0</v>
      </c>
      <c r="K60" s="33"/>
      <c r="L60" s="15">
        <f t="shared" si="5"/>
        <v>0</v>
      </c>
      <c r="M60" s="33"/>
      <c r="N60" s="33"/>
      <c r="O60" s="33"/>
    </row>
    <row r="61" spans="1:15" outlineLevel="1">
      <c r="A61" s="3">
        <v>30</v>
      </c>
      <c r="B61" s="4" t="s">
        <v>68</v>
      </c>
      <c r="C61" s="4"/>
      <c r="D61" s="16"/>
      <c r="E61" s="4" t="str">
        <f t="shared" si="3"/>
        <v/>
      </c>
      <c r="F61" s="14"/>
      <c r="G61" s="17"/>
      <c r="H61" s="17"/>
      <c r="I61" s="27"/>
      <c r="J61" s="15">
        <f t="shared" si="4"/>
        <v>0</v>
      </c>
      <c r="K61" s="43"/>
      <c r="L61" s="15">
        <f t="shared" si="5"/>
        <v>0</v>
      </c>
      <c r="M61" s="43"/>
      <c r="N61" s="33"/>
      <c r="O61" s="33"/>
    </row>
    <row r="62" spans="1:15" outlineLevel="1">
      <c r="A62" s="3">
        <v>31</v>
      </c>
      <c r="B62" s="4" t="s">
        <v>69</v>
      </c>
      <c r="C62" s="4"/>
      <c r="D62" s="16"/>
      <c r="E62" s="4" t="str">
        <f t="shared" si="3"/>
        <v/>
      </c>
      <c r="F62" s="14"/>
      <c r="G62" s="17"/>
      <c r="H62" s="17"/>
      <c r="I62" s="25"/>
      <c r="J62" s="15">
        <f t="shared" si="4"/>
        <v>0</v>
      </c>
      <c r="K62" s="33"/>
      <c r="L62" s="15">
        <f t="shared" si="5"/>
        <v>0</v>
      </c>
      <c r="M62" s="33"/>
      <c r="N62" s="33"/>
      <c r="O62" s="33"/>
    </row>
    <row r="63" spans="1:15" outlineLevel="1">
      <c r="A63" s="3">
        <v>32</v>
      </c>
      <c r="B63" s="4" t="s">
        <v>70</v>
      </c>
      <c r="C63" s="4"/>
      <c r="D63" s="16"/>
      <c r="E63" s="4" t="str">
        <f t="shared" si="3"/>
        <v/>
      </c>
      <c r="F63" s="14"/>
      <c r="G63" s="17"/>
      <c r="H63" s="17"/>
      <c r="I63" s="24"/>
      <c r="J63" s="15">
        <f t="shared" si="4"/>
        <v>0</v>
      </c>
      <c r="K63" s="33"/>
      <c r="L63" s="15">
        <f t="shared" si="5"/>
        <v>0</v>
      </c>
      <c r="M63" s="33"/>
      <c r="N63" s="33"/>
      <c r="O63" s="33"/>
    </row>
    <row r="64" spans="1:15" outlineLevel="1">
      <c r="A64" s="3">
        <v>33</v>
      </c>
      <c r="B64" s="4" t="s">
        <v>71</v>
      </c>
      <c r="C64" s="4"/>
      <c r="D64" s="16"/>
      <c r="E64" s="4" t="str">
        <f t="shared" si="3"/>
        <v/>
      </c>
      <c r="F64" s="14"/>
      <c r="G64" s="17"/>
      <c r="H64" s="17"/>
      <c r="I64" s="24"/>
      <c r="J64" s="15">
        <f t="shared" si="4"/>
        <v>0</v>
      </c>
      <c r="K64" s="33"/>
      <c r="L64" s="15">
        <f t="shared" si="5"/>
        <v>0</v>
      </c>
      <c r="M64" s="33"/>
      <c r="N64" s="33"/>
      <c r="O64" s="33"/>
    </row>
    <row r="65" spans="1:12" outlineLevel="1">
      <c r="A65" s="3">
        <v>34</v>
      </c>
      <c r="B65" s="4" t="s">
        <v>72</v>
      </c>
      <c r="C65" s="4"/>
      <c r="D65" s="16"/>
      <c r="E65" s="4" t="str">
        <f t="shared" si="3"/>
        <v/>
      </c>
      <c r="F65" s="14"/>
      <c r="G65" s="17"/>
      <c r="H65" s="17"/>
      <c r="I65" s="25"/>
      <c r="J65" s="15">
        <f t="shared" si="4"/>
        <v>0</v>
      </c>
      <c r="K65" s="33"/>
      <c r="L65" s="15">
        <f t="shared" si="5"/>
        <v>0</v>
      </c>
    </row>
    <row r="66" spans="1:12" outlineLevel="1">
      <c r="A66" s="3">
        <v>35</v>
      </c>
      <c r="B66" s="4" t="s">
        <v>73</v>
      </c>
      <c r="C66" s="4"/>
      <c r="D66" s="16"/>
      <c r="E66" s="4" t="str">
        <f t="shared" si="3"/>
        <v/>
      </c>
      <c r="F66" s="14"/>
      <c r="G66" s="17"/>
      <c r="H66" s="17"/>
      <c r="I66" s="24"/>
      <c r="J66" s="15">
        <f t="shared" si="4"/>
        <v>0</v>
      </c>
      <c r="K66" s="33"/>
      <c r="L66" s="15">
        <f t="shared" si="5"/>
        <v>0</v>
      </c>
    </row>
    <row r="67" spans="1:12" outlineLevel="1">
      <c r="A67" s="3">
        <v>36</v>
      </c>
      <c r="B67" s="4" t="s">
        <v>74</v>
      </c>
      <c r="C67" s="4"/>
      <c r="D67" s="16"/>
      <c r="E67" s="4" t="str">
        <f t="shared" si="3"/>
        <v/>
      </c>
      <c r="F67" s="14"/>
      <c r="G67" s="17"/>
      <c r="H67" s="17"/>
      <c r="I67" s="24"/>
      <c r="J67" s="15">
        <f t="shared" si="4"/>
        <v>0</v>
      </c>
      <c r="K67" s="33"/>
      <c r="L67" s="15">
        <f t="shared" si="5"/>
        <v>0</v>
      </c>
    </row>
    <row r="68" spans="1:12" outlineLevel="1">
      <c r="A68" s="3">
        <v>37</v>
      </c>
      <c r="B68" s="4" t="s">
        <v>75</v>
      </c>
      <c r="C68" s="4"/>
      <c r="D68" s="16"/>
      <c r="E68" s="4" t="str">
        <f t="shared" si="3"/>
        <v/>
      </c>
      <c r="F68" s="14"/>
      <c r="G68" s="17"/>
      <c r="H68" s="17"/>
      <c r="I68" s="24"/>
      <c r="J68" s="15">
        <f t="shared" si="4"/>
        <v>0</v>
      </c>
      <c r="K68" s="33"/>
      <c r="L68" s="15">
        <f t="shared" si="5"/>
        <v>0</v>
      </c>
    </row>
    <row r="69" spans="1:12" outlineLevel="1">
      <c r="A69" s="3">
        <v>38</v>
      </c>
      <c r="B69" s="4" t="s">
        <v>76</v>
      </c>
      <c r="C69" s="28"/>
      <c r="D69" s="16"/>
      <c r="E69" s="4" t="str">
        <f t="shared" si="3"/>
        <v/>
      </c>
      <c r="F69" s="14"/>
      <c r="G69" s="17"/>
      <c r="H69" s="17"/>
      <c r="I69" s="33"/>
      <c r="J69" s="15">
        <f t="shared" si="4"/>
        <v>0</v>
      </c>
      <c r="K69" s="33"/>
      <c r="L69" s="15">
        <f t="shared" si="5"/>
        <v>0</v>
      </c>
    </row>
    <row r="70" spans="1:12" outlineLevel="1">
      <c r="A70" s="3">
        <v>39</v>
      </c>
      <c r="B70" s="4" t="s">
        <v>77</v>
      </c>
      <c r="C70" s="28"/>
      <c r="D70" s="16"/>
      <c r="E70" s="4" t="str">
        <f t="shared" si="3"/>
        <v/>
      </c>
      <c r="F70" s="14"/>
      <c r="G70" s="17"/>
      <c r="H70" s="17"/>
      <c r="I70" s="33"/>
      <c r="J70" s="15">
        <f t="shared" si="4"/>
        <v>0</v>
      </c>
      <c r="K70" s="33"/>
      <c r="L70" s="15">
        <f t="shared" si="5"/>
        <v>0</v>
      </c>
    </row>
    <row r="71" spans="1:12" outlineLevel="1">
      <c r="A71" s="3">
        <v>40</v>
      </c>
      <c r="B71" s="4" t="s">
        <v>78</v>
      </c>
      <c r="C71" s="28"/>
      <c r="D71" s="16"/>
      <c r="E71" s="4" t="str">
        <f t="shared" si="3"/>
        <v/>
      </c>
      <c r="F71" s="14"/>
      <c r="G71" s="17"/>
      <c r="H71" s="17"/>
      <c r="I71" s="33"/>
      <c r="J71" s="15">
        <f t="shared" si="4"/>
        <v>0</v>
      </c>
      <c r="K71" s="33"/>
      <c r="L71" s="15">
        <f t="shared" si="5"/>
        <v>0</v>
      </c>
    </row>
    <row r="72" spans="1:12" outlineLevel="1">
      <c r="A72" s="3">
        <v>41</v>
      </c>
      <c r="B72" s="4" t="s">
        <v>79</v>
      </c>
      <c r="C72" s="28"/>
      <c r="D72" s="16"/>
      <c r="E72" s="4" t="str">
        <f t="shared" si="3"/>
        <v/>
      </c>
      <c r="F72" s="14"/>
      <c r="G72" s="17"/>
      <c r="H72" s="17"/>
      <c r="I72" s="33"/>
      <c r="J72" s="15">
        <f t="shared" si="4"/>
        <v>0</v>
      </c>
      <c r="K72" s="33"/>
      <c r="L72" s="15">
        <f t="shared" si="5"/>
        <v>0</v>
      </c>
    </row>
    <row r="73" spans="1:12" outlineLevel="1">
      <c r="B73" s="33"/>
      <c r="C73" s="33"/>
      <c r="D73" s="15"/>
      <c r="E73" s="14"/>
      <c r="F73" s="14"/>
      <c r="G73" s="15"/>
      <c r="H73" s="15"/>
      <c r="I73" s="33"/>
      <c r="J73" s="15"/>
      <c r="K73" s="33"/>
      <c r="L73" s="15"/>
    </row>
    <row r="74" spans="1:12">
      <c r="B74" s="5" t="s">
        <v>80</v>
      </c>
      <c r="C74" s="5"/>
      <c r="D74" s="19">
        <f>SUBTOTAL(9,D32:D73)</f>
        <v>0</v>
      </c>
      <c r="E74" s="20">
        <f>SUBTOTAL(9,E32:E73)</f>
        <v>0</v>
      </c>
      <c r="F74" s="20"/>
      <c r="G74" s="19">
        <f>SUBTOTAL(9,G32:G73)</f>
        <v>0</v>
      </c>
      <c r="H74" s="19">
        <f>SUBTOTAL(9,H32:H73)</f>
        <v>0</v>
      </c>
      <c r="I74" s="33"/>
      <c r="J74" s="19">
        <f>SUBTOTAL(9,J32:J73)</f>
        <v>0</v>
      </c>
      <c r="K74" s="29" t="str">
        <f>IF(D74=0,"",J74/D74)</f>
        <v/>
      </c>
      <c r="L74" s="19">
        <f>SUBTOTAL(9,L32:L73)</f>
        <v>0</v>
      </c>
    </row>
    <row r="75" spans="1:12">
      <c r="B75" s="33"/>
      <c r="C75" s="33"/>
      <c r="D75" s="15"/>
      <c r="E75" s="14"/>
      <c r="F75" s="14"/>
      <c r="G75" s="15"/>
      <c r="H75" s="15"/>
      <c r="I75" s="33"/>
      <c r="J75" s="15"/>
      <c r="K75" s="33"/>
      <c r="L75" s="15"/>
    </row>
    <row r="76" spans="1:12">
      <c r="B76" s="8" t="s">
        <v>81</v>
      </c>
      <c r="C76" s="33"/>
      <c r="D76" s="30">
        <f>D74+D29</f>
        <v>0</v>
      </c>
      <c r="E76" s="20">
        <f>E74+E29</f>
        <v>0</v>
      </c>
      <c r="F76" s="20"/>
      <c r="G76" s="30">
        <f>G74+G29</f>
        <v>0</v>
      </c>
      <c r="H76" s="30">
        <f>H74+H29</f>
        <v>0</v>
      </c>
      <c r="I76" s="33"/>
      <c r="J76" s="30">
        <f>J74+J29</f>
        <v>0</v>
      </c>
      <c r="K76" s="29" t="str">
        <f>IF(D76=0,"",J76/D76)</f>
        <v/>
      </c>
      <c r="L76" s="30">
        <f>L74+L29</f>
        <v>0</v>
      </c>
    </row>
    <row r="77" spans="1:12">
      <c r="B77" s="33"/>
      <c r="C77" s="33"/>
      <c r="D77" s="44"/>
      <c r="E77" s="33"/>
      <c r="F77" s="33"/>
      <c r="G77" s="44"/>
      <c r="H77" s="44"/>
      <c r="I77" s="33"/>
      <c r="J77" s="44"/>
      <c r="K77" s="33"/>
      <c r="L77" s="44"/>
    </row>
    <row r="78" spans="1:12">
      <c r="B78" s="8" t="s">
        <v>82</v>
      </c>
      <c r="C78" s="33"/>
      <c r="D78" s="30">
        <f>+D18+D29+D74</f>
        <v>0</v>
      </c>
      <c r="E78" s="20"/>
      <c r="F78" s="20"/>
      <c r="G78" s="30">
        <f>+G18+G29+G74</f>
        <v>0</v>
      </c>
      <c r="H78" s="30">
        <f>+H18+H29+H74</f>
        <v>0</v>
      </c>
      <c r="I78" s="33"/>
      <c r="J78" s="30">
        <f>+J18+J29+J74</f>
        <v>0</v>
      </c>
      <c r="K78" s="29"/>
      <c r="L78" s="30">
        <f>+L18+L29+L74</f>
        <v>0</v>
      </c>
    </row>
    <row r="79" spans="1:12">
      <c r="B79" s="33"/>
      <c r="C79" s="33"/>
      <c r="D79" s="44"/>
      <c r="E79" s="33"/>
      <c r="F79" s="33"/>
      <c r="G79" s="44"/>
      <c r="H79" s="44"/>
      <c r="I79" s="33"/>
      <c r="J79" s="33"/>
      <c r="K79" s="33"/>
      <c r="L79" s="44"/>
    </row>
    <row r="80" spans="1:12">
      <c r="B80" s="33"/>
      <c r="C80" s="33"/>
      <c r="D80" s="33"/>
      <c r="E80" s="33"/>
      <c r="F80" s="33"/>
      <c r="G80" s="44"/>
      <c r="H80" s="44"/>
      <c r="I80" s="33"/>
      <c r="J80" s="33"/>
      <c r="K80" s="33"/>
      <c r="L80" s="33"/>
    </row>
  </sheetData>
  <sheetProtection sheet="1" objects="1" scenarios="1"/>
  <mergeCells count="2">
    <mergeCell ref="B1:L1"/>
    <mergeCell ref="B2:L2"/>
  </mergeCells>
  <printOptions horizontalCentered="1"/>
  <pageMargins left="0.75" right="0.75" top="0.75" bottom="0.75" header="0.3" footer="0.3"/>
  <pageSetup scale="52" orientation="portrait" r:id="rId1"/>
  <headerFooter>
    <oddFooter>&amp;LHillmount Capital - confidential and proprietary</oddFooter>
  </headerFooter>
  <ignoredErrors>
    <ignoredError sqref="K74 K7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879fb6-582b-42a6-aa97-c86e036b35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D3770E0CE2D449F6E4826DB7B34BD" ma:contentTypeVersion="6" ma:contentTypeDescription="Create a new document." ma:contentTypeScope="" ma:versionID="fb9bec68d0ddaf211886711e6885674a">
  <xsd:schema xmlns:xsd="http://www.w3.org/2001/XMLSchema" xmlns:xs="http://www.w3.org/2001/XMLSchema" xmlns:p="http://schemas.microsoft.com/office/2006/metadata/properties" xmlns:ns3="97879fb6-582b-42a6-aa97-c86e036b35c0" targetNamespace="http://schemas.microsoft.com/office/2006/metadata/properties" ma:root="true" ma:fieldsID="a92e7e5bde98ee653d3b17fae9643632" ns3:_="">
    <xsd:import namespace="97879fb6-582b-42a6-aa97-c86e036b35c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79fb6-582b-42a6-aa97-c86e036b35c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F98EF8-0899-41B9-A184-AAB3188345B2}"/>
</file>

<file path=customXml/itemProps2.xml><?xml version="1.0" encoding="utf-8"?>
<ds:datastoreItem xmlns:ds="http://schemas.openxmlformats.org/officeDocument/2006/customXml" ds:itemID="{075CE505-1BEA-4AE5-BA8D-A5780FBE1E31}"/>
</file>

<file path=customXml/itemProps3.xml><?xml version="1.0" encoding="utf-8"?>
<ds:datastoreItem xmlns:ds="http://schemas.openxmlformats.org/officeDocument/2006/customXml" ds:itemID="{3FBAEB1E-6B3F-49E8-845C-E10E35CC7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Hillmount Capital</dc:creator>
  <cp:keywords/>
  <dc:description/>
  <cp:lastModifiedBy>Naomi Levinson</cp:lastModifiedBy>
  <cp:revision/>
  <dcterms:created xsi:type="dcterms:W3CDTF">2016-04-01T13:46:24Z</dcterms:created>
  <dcterms:modified xsi:type="dcterms:W3CDTF">2025-02-05T21:45:38Z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0x010100465D3770E0CE2D449F6E4826DB7B34BD</vt:lpwstr>
  </property>
</Properties>
</file>